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'Sheet1'!$A$1:$S$99</definedName>
    <definedName name="_xlnm.Print_Area" localSheetId="2">'Sheet3'!$A$1:$R$75</definedName>
  </definedNames>
  <calcPr fullCalcOnLoad="1"/>
</workbook>
</file>

<file path=xl/sharedStrings.xml><?xml version="1.0" encoding="utf-8"?>
<sst xmlns="http://schemas.openxmlformats.org/spreadsheetml/2006/main" count="1623" uniqueCount="304">
  <si>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</si>
  <si>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</si>
  <si>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</si>
  <si>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</si>
  <si>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</si>
  <si>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</si>
  <si>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</si>
  <si>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</si>
  <si>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</si>
  <si>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</si>
  <si>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</si>
  <si>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</si>
  <si>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</si>
  <si>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</si>
  <si>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</si>
  <si>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</si>
  <si>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</si>
  <si>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</si>
  <si>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</si>
  <si>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</si>
  <si>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</si>
  <si>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</si>
  <si>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</si>
  <si>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</si>
  <si>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</si>
  <si>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</si>
  <si>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</si>
  <si>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</si>
  <si>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</si>
  <si>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</si>
  <si>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</si>
  <si>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</si>
  <si>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</si>
  <si>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</si>
  <si>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</si>
  <si>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</si>
  <si>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</si>
  <si>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</si>
  <si>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</si>
  <si>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</si>
  <si>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</si>
  <si>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</si>
  <si>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</si>
  <si>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</si>
  <si>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</si>
  <si>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</si>
  <si>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</si>
  <si>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</si>
  <si>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</si>
  <si>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</si>
  <si>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</si>
  <si>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</si>
  <si>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</si>
  <si>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</si>
  <si>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</si>
  <si>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</si>
  <si>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</si>
  <si>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</si>
  <si>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</si>
  <si>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</si>
  <si>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</si>
  <si>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</si>
  <si>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</si>
  <si>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</si>
  <si>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</si>
  <si>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</si>
  <si>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</si>
  <si>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</si>
  <si>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</si>
  <si>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</si>
  <si>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</si>
  <si>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</si>
  <si>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</si>
  <si>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</si>
  <si>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</si>
  <si>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</si>
  <si>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TF Cooldown using FCOOL</t>
  </si>
  <si>
    <t>NSTXU-CALC-132-11-00</t>
  </si>
  <si>
    <t>M.Kalish?</t>
  </si>
  <si>
    <t>Structural Analysis of the PF1 Coils, leads and Supports</t>
  </si>
  <si>
    <t>L.Myatt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</si>
  <si>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</si>
  <si>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</si>
  <si>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</si>
  <si>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</si>
  <si>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</si>
  <si>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</si>
  <si>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</si>
  <si>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</si>
  <si>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</si>
  <si>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</si>
  <si>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</si>
  <si>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</si>
  <si>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</si>
  <si>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</si>
  <si>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</si>
  <si>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</si>
  <si>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</si>
  <si>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</si>
  <si>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</si>
  <si>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</si>
  <si>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</si>
  <si>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</si>
  <si>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</si>
  <si>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</si>
  <si>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</si>
  <si>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</si>
  <si>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</si>
  <si>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</si>
  <si>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</si>
  <si>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</si>
  <si>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</si>
  <si>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</si>
  <si>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</si>
  <si>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</si>
  <si>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</si>
  <si>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</si>
  <si>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</si>
  <si>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</si>
  <si>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</si>
  <si>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</si>
  <si>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</si>
  <si>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</si>
  <si>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</si>
  <si>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0029 0090</t>
  </si>
  <si>
    <t>Lid/Spoke Assembly, Upper and Lower</t>
  </si>
  <si>
    <t>P.Titus/Smith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</si>
  <si>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</si>
  <si>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</si>
  <si>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</si>
  <si>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</si>
  <si>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</si>
  <si>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</si>
  <si>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</si>
  <si>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</si>
  <si>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</si>
  <si>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</si>
  <si>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</si>
  <si>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</si>
  <si>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</si>
  <si>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</si>
  <si>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</si>
  <si>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</si>
  <si>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</si>
  <si>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</si>
  <si>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</si>
  <si>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</si>
  <si>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</si>
  <si>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</si>
  <si>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</si>
  <si>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</si>
  <si>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</si>
  <si>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</si>
  <si>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</si>
  <si>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</si>
  <si>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</si>
  <si>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</si>
  <si>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</si>
  <si>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</si>
  <si>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</si>
  <si>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</si>
  <si>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</si>
  <si>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</si>
  <si>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</si>
  <si>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</si>
  <si>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</si>
  <si>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</si>
  <si>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</si>
  <si>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</si>
  <si>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</si>
  <si>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</si>
  <si>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</si>
  <si>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</si>
  <si>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</si>
  <si>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</si>
  <si>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</si>
  <si>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</si>
  <si>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</si>
  <si>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</si>
  <si>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</si>
  <si>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</si>
  <si>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</si>
  <si>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</si>
  <si>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</si>
  <si>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</si>
  <si>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</si>
  <si>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</si>
  <si>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</si>
  <si>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</si>
  <si>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</si>
  <si>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</si>
  <si>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</si>
  <si>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</si>
  <si>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</si>
  <si>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</si>
  <si>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</si>
  <si>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</si>
  <si>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</si>
  <si>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</si>
  <si>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</si>
  <si>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</si>
  <si>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</si>
  <si>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</si>
  <si>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>A.Zolfaghari</t>
  </si>
  <si>
    <t>1.1.2</t>
  </si>
  <si>
    <t>0031</t>
  </si>
  <si>
    <t xml:space="preserve">     Leg and Brace Hiltis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</si>
  <si>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</si>
  <si>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</si>
  <si>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</si>
  <si>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</si>
  <si>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</si>
  <si>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</si>
  <si>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</si>
  <si>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</si>
  <si>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</si>
  <si>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</si>
  <si>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</si>
  <si>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</si>
  <si>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</si>
  <si>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</si>
  <si>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</si>
  <si>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</si>
  <si>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</si>
  <si>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</si>
  <si>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</si>
  <si>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</si>
  <si>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</si>
  <si>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</si>
  <si>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</si>
  <si>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</si>
  <si>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</si>
  <si>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</si>
  <si>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</si>
  <si>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</si>
  <si>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</si>
  <si>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</si>
  <si>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</si>
  <si>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</si>
  <si>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</si>
  <si>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</si>
  <si>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</si>
  <si>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</si>
  <si>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</si>
  <si>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</si>
  <si>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</si>
  <si>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</si>
  <si>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r>
      <t xml:space="preserve">OPERA 2D Disruption Analyses </t>
    </r>
    <r>
      <rPr>
        <b/>
        <sz val="11"/>
        <rFont val="Calibri"/>
        <family val="2"/>
      </rPr>
      <t>(Just needs writeup)</t>
    </r>
  </si>
  <si>
    <t>Hatcher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</si>
  <si>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</si>
  <si>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</si>
  <si>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</si>
  <si>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</si>
  <si>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</si>
  <si>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</si>
  <si>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</si>
  <si>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</si>
  <si>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</si>
  <si>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</si>
  <si>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</si>
  <si>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</si>
  <si>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</si>
  <si>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</si>
  <si>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</si>
  <si>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</si>
  <si>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</si>
  <si>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</si>
  <si>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</si>
  <si>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</si>
  <si>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</si>
  <si>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</si>
  <si>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</si>
  <si>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</si>
  <si>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</si>
  <si>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</si>
  <si>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Avg PCT</t>
  </si>
  <si>
    <t># checked</t>
  </si>
  <si>
    <t>20110105 NSTX UPGRADE Calculations-RTS_11112010.xls</t>
  </si>
  <si>
    <t>OPERA 2D Disruption Analyses (Just needs writeup)</t>
  </si>
  <si>
    <t>CentStack</t>
  </si>
  <si>
    <t xml:space="preserve">  Centerstack Fixtures</t>
  </si>
  <si>
    <t>Plan completion (1/1/2011)</t>
  </si>
  <si>
    <t>at100% and forecast</t>
  </si>
  <si>
    <t>Forecast completion by month</t>
  </si>
  <si>
    <t>Coupled EM-Thermal Analysis ?????</t>
  </si>
  <si>
    <t xml:space="preserve"> Seismic Analysis</t>
  </si>
  <si>
    <t>OH &amp; PF1 Electromagnectic  Stability Analysis</t>
  </si>
  <si>
    <t>F. Dahlgren</t>
  </si>
  <si>
    <t>Duplicate</t>
  </si>
  <si>
    <t>Incorp into Calc NSTXU-CALC-132-07-00</t>
  </si>
  <si>
    <t>Han Zhang/Ellis</t>
  </si>
  <si>
    <t>WP Form</t>
  </si>
  <si>
    <t>1627/1506</t>
  </si>
  <si>
    <t>NSTXU-CALC-10-02-00</t>
  </si>
  <si>
    <t xml:space="preserve">See Calc NSTXU-CALC-12-09-00 </t>
  </si>
  <si>
    <t xml:space="preserve">  Centerstack Manufacturing Fixtures</t>
  </si>
  <si>
    <t>NSTXU-CALC-133-11-00</t>
  </si>
  <si>
    <t>Bus Bar Analysis ??????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</si>
  <si>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</si>
  <si>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</si>
  <si>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</si>
  <si>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</si>
  <si>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P. Titus/Zolfaghari</t>
  </si>
  <si>
    <t>NSTX Calculation Log - Week of February 28, 2011 (32 open items)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</si>
</sst>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0;[Red]0"/>
    <numFmt numFmtId="167" formatCode="[$-409]dddd\,\ mmmm\ dd\,\ yyyy"/>
    <numFmt numFmtId="168" formatCode="m/d/yy;@"/>
    <numFmt numFmtId="169" formatCode="0.0%"/>
    <numFmt numFmtId="170" formatCode="_(* #,##0.0_);_(* \(#,##0.0\);_(* &quot;-&quot;??_);_(@_)"/>
    <numFmt numFmtId="171" formatCode="_(* #,##0_);_(* \(#,##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strike/>
      <sz val="10"/>
      <name val="Cambria"/>
      <family val="1"/>
    </font>
    <font>
      <strike/>
      <sz val="11"/>
      <color indexed="8"/>
      <name val="Cambria"/>
      <family val="1"/>
    </font>
    <font>
      <b/>
      <strike/>
      <sz val="12"/>
      <color indexed="8"/>
      <name val="Calibri"/>
      <family val="2"/>
    </font>
    <font>
      <sz val="14"/>
      <color indexed="8"/>
      <name val="Calibri"/>
      <family val="0"/>
    </font>
    <font>
      <b/>
      <sz val="14.1"/>
      <color indexed="8"/>
      <name val="Calibri"/>
      <family val="0"/>
    </font>
    <font>
      <sz val="14"/>
      <color indexed="12"/>
      <name val="Calibri"/>
      <family val="0"/>
    </font>
    <font>
      <sz val="16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mbria"/>
      <family val="1"/>
    </font>
    <font>
      <b/>
      <sz val="12"/>
      <color theme="1" tint="0.04998999834060669"/>
      <name val="Cambria"/>
      <family val="1"/>
    </font>
    <font>
      <b/>
      <sz val="11"/>
      <color theme="1" tint="0.04998999834060669"/>
      <name val="Cambria"/>
      <family val="1"/>
    </font>
    <font>
      <strike/>
      <sz val="11"/>
      <color theme="1"/>
      <name val="Calibri"/>
      <family val="2"/>
    </font>
    <font>
      <b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6" fillId="24" borderId="1" applyNumberFormat="0" applyAlignment="0" applyProtection="0"/>
    <xf numFmtId="0" fontId="5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0" fillId="27" borderId="1" applyNumberFormat="0" applyAlignment="0" applyProtection="0"/>
    <xf numFmtId="0" fontId="61" fillId="0" borderId="6" applyNumberFormat="0" applyFill="0" applyAlignment="0" applyProtection="0"/>
    <xf numFmtId="0" fontId="62" fillId="28" borderId="0" applyNumberFormat="0" applyBorder="0" applyAlignment="0" applyProtection="0"/>
    <xf numFmtId="0" fontId="1" fillId="29" borderId="7" applyNumberFormat="0" applyFont="0" applyAlignment="0" applyProtection="0"/>
    <xf numFmtId="0" fontId="63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49" applyFont="1" applyFill="1" applyAlignment="1">
      <alignment vertical="top" wrapText="1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5" fillId="0" borderId="0" xfId="0" applyNumberFormat="1" applyFont="1" applyFill="1" applyAlignment="1">
      <alignment horizontal="center" vertical="top"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16" fontId="7" fillId="0" borderId="0" xfId="0" applyNumberFormat="1" applyFont="1" applyAlignment="1" quotePrefix="1">
      <alignment horizontal="right" vertical="top"/>
    </xf>
    <xf numFmtId="0" fontId="1" fillId="0" borderId="0" xfId="0" applyNumberFormat="1" applyFont="1" applyAlignment="1">
      <alignment horizontal="center" vertical="top"/>
    </xf>
    <xf numFmtId="14" fontId="3" fillId="0" borderId="0" xfId="49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56" applyFont="1" applyFill="1" applyAlignment="1">
      <alignment vertical="top"/>
    </xf>
    <xf numFmtId="0" fontId="10" fillId="0" borderId="0" xfId="49" applyFont="1" applyFill="1" applyAlignment="1">
      <alignment vertical="top"/>
    </xf>
    <xf numFmtId="0" fontId="12" fillId="0" borderId="0" xfId="0" applyFont="1" applyAlignment="1">
      <alignment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 quotePrefix="1">
      <alignment horizontal="right"/>
    </xf>
    <xf numFmtId="0" fontId="7" fillId="0" borderId="0" xfId="0" applyFont="1" applyAlignment="1">
      <alignment horizontal="center" wrapText="1"/>
    </xf>
    <xf numFmtId="0" fontId="4" fillId="0" borderId="0" xfId="40" applyFont="1" applyFill="1" applyAlignment="1">
      <alignment vertical="top"/>
    </xf>
    <xf numFmtId="0" fontId="7" fillId="0" borderId="0" xfId="0" applyFont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8" fillId="0" borderId="0" xfId="4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64" fontId="6" fillId="30" borderId="0" xfId="0" applyNumberFormat="1" applyFont="1" applyFill="1" applyAlignment="1">
      <alignment horizontal="center" vertical="top"/>
    </xf>
    <xf numFmtId="165" fontId="7" fillId="0" borderId="0" xfId="0" applyNumberFormat="1" applyFont="1" applyAlignment="1">
      <alignment vertical="top"/>
    </xf>
    <xf numFmtId="0" fontId="4" fillId="0" borderId="0" xfId="49" applyFont="1" applyFill="1" applyAlignment="1">
      <alignment vertical="top"/>
    </xf>
    <xf numFmtId="0" fontId="4" fillId="0" borderId="0" xfId="56" applyFont="1" applyFill="1" applyAlignment="1">
      <alignment vertical="top"/>
    </xf>
    <xf numFmtId="0" fontId="7" fillId="0" borderId="0" xfId="0" applyFont="1" applyFill="1" applyAlignment="1" quotePrefix="1">
      <alignment horizontal="right" vertical="top"/>
    </xf>
    <xf numFmtId="164" fontId="5" fillId="30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64" fontId="4" fillId="0" borderId="0" xfId="4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40" applyFont="1" applyFill="1" applyAlignment="1">
      <alignment vertical="top"/>
    </xf>
    <xf numFmtId="0" fontId="7" fillId="0" borderId="0" xfId="0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4" borderId="0" xfId="0" applyFill="1" applyAlignment="1">
      <alignment/>
    </xf>
    <xf numFmtId="1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7" fillId="31" borderId="0" xfId="0" applyFont="1" applyFill="1" applyAlignment="1">
      <alignment vertical="top"/>
    </xf>
    <xf numFmtId="0" fontId="4" fillId="31" borderId="0" xfId="0" applyFont="1" applyFill="1" applyAlignment="1">
      <alignment vertical="top"/>
    </xf>
    <xf numFmtId="0" fontId="15" fillId="31" borderId="0" xfId="0" applyFont="1" applyFill="1" applyAlignment="1">
      <alignment vertical="top"/>
    </xf>
    <xf numFmtId="0" fontId="7" fillId="31" borderId="0" xfId="0" applyFont="1" applyFill="1" applyAlignment="1">
      <alignment horizontal="center" vertical="top"/>
    </xf>
    <xf numFmtId="0" fontId="0" fillId="31" borderId="0" xfId="0" applyFill="1" applyAlignment="1">
      <alignment/>
    </xf>
    <xf numFmtId="0" fontId="9" fillId="31" borderId="0" xfId="0" applyFont="1" applyFill="1" applyAlignment="1">
      <alignment/>
    </xf>
    <xf numFmtId="164" fontId="6" fillId="31" borderId="0" xfId="0" applyNumberFormat="1" applyFont="1" applyFill="1" applyAlignment="1">
      <alignment horizontal="center" vertical="top"/>
    </xf>
    <xf numFmtId="0" fontId="10" fillId="31" borderId="0" xfId="49" applyFont="1" applyFill="1" applyAlignment="1">
      <alignment vertical="top"/>
    </xf>
    <xf numFmtId="165" fontId="7" fillId="31" borderId="0" xfId="0" applyNumberFormat="1" applyFont="1" applyFill="1" applyAlignment="1">
      <alignment vertical="top"/>
    </xf>
    <xf numFmtId="0" fontId="7" fillId="31" borderId="0" xfId="0" applyFont="1" applyFill="1" applyAlignment="1">
      <alignment horizontal="right" vertical="top"/>
    </xf>
    <xf numFmtId="164" fontId="22" fillId="31" borderId="0" xfId="0" applyNumberFormat="1" applyFont="1" applyFill="1" applyAlignment="1">
      <alignment horizontal="center" vertical="top" wrapText="1"/>
    </xf>
    <xf numFmtId="0" fontId="8" fillId="31" borderId="0" xfId="0" applyFont="1" applyFill="1" applyAlignment="1">
      <alignment vertical="top" wrapText="1"/>
    </xf>
    <xf numFmtId="0" fontId="1" fillId="31" borderId="0" xfId="0" applyNumberFormat="1" applyFont="1" applyFill="1" applyAlignment="1">
      <alignment horizontal="center" vertical="top"/>
    </xf>
    <xf numFmtId="164" fontId="5" fillId="31" borderId="0" xfId="0" applyNumberFormat="1" applyFont="1" applyFill="1" applyAlignment="1">
      <alignment horizontal="center" vertical="top"/>
    </xf>
    <xf numFmtId="0" fontId="0" fillId="31" borderId="0" xfId="0" applyFill="1" applyAlignment="1">
      <alignment vertical="top"/>
    </xf>
    <xf numFmtId="0" fontId="7" fillId="31" borderId="0" xfId="0" applyFont="1" applyFill="1" applyAlignment="1">
      <alignment/>
    </xf>
    <xf numFmtId="0" fontId="7" fillId="31" borderId="0" xfId="0" applyNumberFormat="1" applyFont="1" applyFill="1" applyAlignment="1">
      <alignment horizontal="center" vertical="top"/>
    </xf>
    <xf numFmtId="164" fontId="6" fillId="31" borderId="0" xfId="0" applyNumberFormat="1" applyFont="1" applyFill="1" applyAlignment="1">
      <alignment horizontal="center"/>
    </xf>
    <xf numFmtId="0" fontId="11" fillId="31" borderId="0" xfId="0" applyFont="1" applyFill="1" applyAlignment="1">
      <alignment vertical="top" wrapText="1"/>
    </xf>
    <xf numFmtId="165" fontId="7" fillId="31" borderId="0" xfId="0" applyNumberFormat="1" applyFont="1" applyFill="1" applyAlignment="1">
      <alignment/>
    </xf>
    <xf numFmtId="0" fontId="7" fillId="31" borderId="0" xfId="0" applyFont="1" applyFill="1" applyAlignment="1">
      <alignment horizontal="center"/>
    </xf>
    <xf numFmtId="0" fontId="10" fillId="31" borderId="0" xfId="40" applyFont="1" applyFill="1" applyAlignment="1">
      <alignment vertical="top"/>
    </xf>
    <xf numFmtId="0" fontId="4" fillId="31" borderId="0" xfId="40" applyFont="1" applyFill="1" applyAlignment="1">
      <alignment horizontal="right" vertical="top"/>
    </xf>
    <xf numFmtId="0" fontId="7" fillId="31" borderId="0" xfId="0" applyFont="1" applyFill="1" applyAlignment="1" quotePrefix="1">
      <alignment horizontal="right" vertical="top"/>
    </xf>
    <xf numFmtId="0" fontId="4" fillId="31" borderId="0" xfId="0" applyFont="1" applyFill="1" applyAlignment="1">
      <alignment wrapText="1"/>
    </xf>
    <xf numFmtId="0" fontId="4" fillId="31" borderId="0" xfId="49" applyFont="1" applyFill="1" applyAlignment="1">
      <alignment vertical="top"/>
    </xf>
    <xf numFmtId="0" fontId="4" fillId="31" borderId="0" xfId="0" applyFont="1" applyFill="1" applyAlignment="1">
      <alignment vertical="top" wrapText="1"/>
    </xf>
    <xf numFmtId="0" fontId="10" fillId="31" borderId="0" xfId="0" applyFont="1" applyFill="1" applyAlignment="1">
      <alignment vertical="top"/>
    </xf>
    <xf numFmtId="0" fontId="8" fillId="31" borderId="0" xfId="0" applyFont="1" applyFill="1" applyAlignment="1">
      <alignment vertical="top"/>
    </xf>
    <xf numFmtId="0" fontId="18" fillId="31" borderId="0" xfId="40" applyFont="1" applyFill="1" applyAlignment="1">
      <alignment vertical="top" wrapText="1"/>
    </xf>
    <xf numFmtId="164" fontId="5" fillId="31" borderId="0" xfId="0" applyNumberFormat="1" applyFont="1" applyFill="1" applyAlignment="1">
      <alignment horizontal="center"/>
    </xf>
    <xf numFmtId="0" fontId="7" fillId="31" borderId="0" xfId="0" applyFont="1" applyFill="1" applyAlignment="1">
      <alignment horizontal="right"/>
    </xf>
    <xf numFmtId="0" fontId="4" fillId="31" borderId="0" xfId="0" applyFont="1" applyFill="1" applyAlignment="1">
      <alignment/>
    </xf>
    <xf numFmtId="16" fontId="7" fillId="31" borderId="0" xfId="0" applyNumberFormat="1" applyFont="1" applyFill="1" applyAlignment="1" quotePrefix="1">
      <alignment horizontal="right" vertical="top"/>
    </xf>
    <xf numFmtId="0" fontId="4" fillId="31" borderId="0" xfId="49" applyFont="1" applyFill="1" applyAlignment="1">
      <alignment vertical="top" wrapText="1"/>
    </xf>
    <xf numFmtId="0" fontId="8" fillId="31" borderId="0" xfId="0" applyFont="1" applyFill="1" applyAlignment="1">
      <alignment horizontal="right" vertical="top"/>
    </xf>
    <xf numFmtId="0" fontId="4" fillId="31" borderId="0" xfId="0" applyFont="1" applyFill="1" applyAlignment="1">
      <alignment horizontal="left" vertical="top"/>
    </xf>
    <xf numFmtId="0" fontId="2" fillId="31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top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 horizontal="center" vertical="top"/>
    </xf>
    <xf numFmtId="0" fontId="7" fillId="32" borderId="0" xfId="0" applyNumberFormat="1" applyFont="1" applyFill="1" applyAlignment="1">
      <alignment horizontal="center" vertical="top"/>
    </xf>
    <xf numFmtId="164" fontId="5" fillId="32" borderId="0" xfId="0" applyNumberFormat="1" applyFont="1" applyFill="1" applyAlignment="1">
      <alignment horizontal="center"/>
    </xf>
    <xf numFmtId="164" fontId="6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 vertical="top"/>
    </xf>
    <xf numFmtId="0" fontId="7" fillId="32" borderId="0" xfId="0" applyFont="1" applyFill="1" applyAlignment="1" quotePrefix="1">
      <alignment horizontal="right"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right" vertical="top"/>
    </xf>
    <xf numFmtId="0" fontId="8" fillId="32" borderId="0" xfId="0" applyFont="1" applyFill="1" applyAlignment="1">
      <alignment vertical="top"/>
    </xf>
    <xf numFmtId="16" fontId="7" fillId="32" borderId="0" xfId="0" applyNumberFormat="1" applyFont="1" applyFill="1" applyAlignment="1" quotePrefix="1">
      <alignment horizontal="right" vertical="top"/>
    </xf>
    <xf numFmtId="0" fontId="11" fillId="32" borderId="0" xfId="0" applyFont="1" applyFill="1" applyAlignment="1">
      <alignment vertical="top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 vertical="top"/>
    </xf>
    <xf numFmtId="164" fontId="6" fillId="33" borderId="0" xfId="0" applyNumberFormat="1" applyFont="1" applyFill="1" applyAlignment="1">
      <alignment horizontal="center"/>
    </xf>
    <xf numFmtId="0" fontId="4" fillId="33" borderId="0" xfId="49" applyFont="1" applyFill="1" applyAlignment="1">
      <alignment vertical="top"/>
    </xf>
    <xf numFmtId="0" fontId="4" fillId="32" borderId="0" xfId="0" applyFont="1" applyFill="1" applyAlignment="1">
      <alignment vertical="top"/>
    </xf>
    <xf numFmtId="0" fontId="4" fillId="32" borderId="0" xfId="0" applyFont="1" applyFill="1" applyAlignment="1">
      <alignment wrapText="1"/>
    </xf>
    <xf numFmtId="0" fontId="1" fillId="32" borderId="0" xfId="0" applyNumberFormat="1" applyFont="1" applyFill="1" applyAlignment="1">
      <alignment horizontal="center" vertical="top"/>
    </xf>
    <xf numFmtId="0" fontId="4" fillId="32" borderId="0" xfId="49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164" fontId="6" fillId="32" borderId="0" xfId="0" applyNumberFormat="1" applyFont="1" applyFill="1" applyAlignment="1">
      <alignment horizontal="center" vertical="top"/>
    </xf>
    <xf numFmtId="0" fontId="10" fillId="32" borderId="0" xfId="49" applyFont="1" applyFill="1" applyAlignment="1">
      <alignment vertical="top"/>
    </xf>
    <xf numFmtId="0" fontId="7" fillId="32" borderId="0" xfId="0" applyFont="1" applyFill="1" applyAlignment="1">
      <alignment horizontal="right"/>
    </xf>
    <xf numFmtId="0" fontId="10" fillId="33" borderId="0" xfId="49" applyFont="1" applyFill="1" applyAlignment="1">
      <alignment vertical="top"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/>
    </xf>
    <xf numFmtId="164" fontId="17" fillId="32" borderId="0" xfId="0" applyNumberFormat="1" applyFont="1" applyFill="1" applyAlignment="1">
      <alignment horizontal="center"/>
    </xf>
    <xf numFmtId="0" fontId="15" fillId="32" borderId="0" xfId="49" applyFont="1" applyFill="1" applyAlignment="1">
      <alignment vertical="top" wrapText="1"/>
    </xf>
    <xf numFmtId="164" fontId="17" fillId="32" borderId="0" xfId="0" applyNumberFormat="1" applyFont="1" applyFill="1" applyAlignment="1">
      <alignment horizontal="center" vertical="top"/>
    </xf>
    <xf numFmtId="0" fontId="15" fillId="32" borderId="0" xfId="0" applyFont="1" applyFill="1" applyBorder="1" applyAlignment="1">
      <alignment vertical="top" wrapText="1"/>
    </xf>
    <xf numFmtId="164" fontId="13" fillId="32" borderId="0" xfId="0" applyNumberFormat="1" applyFont="1" applyFill="1" applyAlignment="1">
      <alignment horizontal="center" vertical="top"/>
    </xf>
    <xf numFmtId="0" fontId="15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 vertical="top"/>
    </xf>
    <xf numFmtId="0" fontId="4" fillId="32" borderId="0" xfId="40" applyFont="1" applyFill="1" applyBorder="1" applyAlignment="1">
      <alignment vertical="top" wrapText="1"/>
    </xf>
    <xf numFmtId="0" fontId="7" fillId="32" borderId="0" xfId="40" applyFont="1" applyFill="1" applyAlignment="1">
      <alignment horizontal="center" vertical="top"/>
    </xf>
    <xf numFmtId="164" fontId="9" fillId="32" borderId="0" xfId="40" applyNumberFormat="1" applyFont="1" applyFill="1" applyAlignment="1">
      <alignment horizontal="center" vertical="top"/>
    </xf>
    <xf numFmtId="164" fontId="7" fillId="32" borderId="0" xfId="40" applyNumberFormat="1" applyFont="1" applyFill="1" applyAlignment="1">
      <alignment horizontal="center" vertical="top"/>
    </xf>
    <xf numFmtId="0" fontId="4" fillId="32" borderId="0" xfId="40" applyFont="1" applyFill="1" applyAlignment="1">
      <alignment vertical="top"/>
    </xf>
    <xf numFmtId="165" fontId="7" fillId="32" borderId="0" xfId="40" applyNumberFormat="1" applyFont="1" applyFill="1" applyAlignment="1">
      <alignment vertical="top"/>
    </xf>
    <xf numFmtId="0" fontId="7" fillId="32" borderId="0" xfId="40" applyFont="1" applyFill="1" applyAlignment="1">
      <alignment vertical="top"/>
    </xf>
    <xf numFmtId="0" fontId="7" fillId="32" borderId="0" xfId="40" applyFont="1" applyFill="1" applyAlignment="1">
      <alignment horizontal="right" vertical="top"/>
    </xf>
    <xf numFmtId="0" fontId="7" fillId="32" borderId="0" xfId="0" applyFont="1" applyFill="1" applyAlignment="1" quotePrefix="1">
      <alignment horizontal="right" vertical="top"/>
    </xf>
    <xf numFmtId="0" fontId="7" fillId="32" borderId="0" xfId="0" applyFont="1" applyFill="1" applyAlignment="1">
      <alignment vertical="top" wrapText="1"/>
    </xf>
    <xf numFmtId="0" fontId="0" fillId="32" borderId="0" xfId="0" applyFill="1" applyAlignment="1">
      <alignment vertical="top"/>
    </xf>
    <xf numFmtId="0" fontId="18" fillId="32" borderId="0" xfId="40" applyFont="1" applyFill="1" applyAlignment="1">
      <alignment vertical="top" wrapText="1"/>
    </xf>
    <xf numFmtId="0" fontId="4" fillId="32" borderId="0" xfId="49" applyFont="1" applyFill="1" applyAlignment="1">
      <alignment vertical="top"/>
    </xf>
    <xf numFmtId="0" fontId="15" fillId="32" borderId="0" xfId="49" applyFont="1" applyFill="1" applyAlignment="1">
      <alignment vertical="top"/>
    </xf>
    <xf numFmtId="0" fontId="4" fillId="32" borderId="0" xfId="0" applyFont="1" applyFill="1" applyAlignment="1">
      <alignment vertical="top" wrapText="1"/>
    </xf>
    <xf numFmtId="0" fontId="15" fillId="32" borderId="0" xfId="40" applyFont="1" applyFill="1" applyAlignment="1">
      <alignment vertical="top"/>
    </xf>
    <xf numFmtId="0" fontId="4" fillId="32" borderId="0" xfId="56" applyFont="1" applyFill="1" applyAlignment="1">
      <alignment vertical="top"/>
    </xf>
    <xf numFmtId="164" fontId="19" fillId="32" borderId="0" xfId="40" applyNumberFormat="1" applyFont="1" applyFill="1" applyAlignment="1">
      <alignment horizontal="center" vertical="top"/>
    </xf>
    <xf numFmtId="164" fontId="4" fillId="32" borderId="0" xfId="40" applyNumberFormat="1" applyFont="1" applyFill="1" applyAlignment="1">
      <alignment horizontal="center" vertical="top"/>
    </xf>
    <xf numFmtId="165" fontId="4" fillId="32" borderId="0" xfId="40" applyNumberFormat="1" applyFont="1" applyFill="1" applyAlignment="1">
      <alignment vertical="top"/>
    </xf>
    <xf numFmtId="0" fontId="4" fillId="32" borderId="0" xfId="40" applyFont="1" applyFill="1" applyAlignment="1">
      <alignment horizontal="center" vertical="top"/>
    </xf>
    <xf numFmtId="0" fontId="4" fillId="32" borderId="0" xfId="40" applyFont="1" applyFill="1" applyAlignment="1">
      <alignment horizontal="right" vertical="top"/>
    </xf>
    <xf numFmtId="0" fontId="10" fillId="32" borderId="0" xfId="40" applyFont="1" applyFill="1" applyAlignment="1">
      <alignment vertical="top"/>
    </xf>
    <xf numFmtId="0" fontId="7" fillId="32" borderId="0" xfId="0" applyFont="1" applyFill="1" applyAlignment="1">
      <alignment horizontal="center" vertical="top" wrapText="1"/>
    </xf>
    <xf numFmtId="14" fontId="4" fillId="32" borderId="0" xfId="56" applyNumberFormat="1" applyFont="1" applyFill="1" applyAlignment="1">
      <alignment vertical="top"/>
    </xf>
    <xf numFmtId="164" fontId="5" fillId="32" borderId="0" xfId="0" applyNumberFormat="1" applyFont="1" applyFill="1" applyAlignment="1">
      <alignment horizontal="center" vertical="top"/>
    </xf>
    <xf numFmtId="166" fontId="7" fillId="32" borderId="0" xfId="0" applyNumberFormat="1" applyFont="1" applyFill="1" applyAlignment="1">
      <alignment horizontal="right" vertical="top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 quotePrefix="1">
      <alignment horizontal="right" vertical="top"/>
    </xf>
    <xf numFmtId="0" fontId="9" fillId="32" borderId="0" xfId="0" applyFont="1" applyFill="1" applyAlignment="1">
      <alignment/>
    </xf>
    <xf numFmtId="164" fontId="22" fillId="32" borderId="0" xfId="0" applyNumberFormat="1" applyFont="1" applyFill="1" applyAlignment="1">
      <alignment horizontal="center" vertical="top" wrapText="1"/>
    </xf>
    <xf numFmtId="0" fontId="8" fillId="32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168" fontId="64" fillId="0" borderId="0" xfId="0" applyNumberFormat="1" applyFont="1" applyAlignment="1">
      <alignment vertical="top"/>
    </xf>
    <xf numFmtId="168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right" vertical="top"/>
    </xf>
    <xf numFmtId="164" fontId="67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5" fillId="0" borderId="0" xfId="0" applyFont="1" applyAlignment="1">
      <alignment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 horizontal="center" vertical="top"/>
    </xf>
    <xf numFmtId="0" fontId="0" fillId="32" borderId="0" xfId="0" applyFill="1" applyAlignment="1">
      <alignment horizontal="center" vertical="top"/>
    </xf>
    <xf numFmtId="0" fontId="1" fillId="32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34" borderId="0" xfId="49" applyFont="1" applyFill="1" applyAlignment="1">
      <alignment vertical="top"/>
    </xf>
    <xf numFmtId="0" fontId="7" fillId="35" borderId="0" xfId="0" applyFont="1" applyFill="1" applyAlignment="1">
      <alignment vertical="top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 horizontal="center" vertical="top"/>
    </xf>
    <xf numFmtId="0" fontId="16" fillId="35" borderId="0" xfId="0" applyNumberFormat="1" applyFont="1" applyFill="1" applyAlignment="1">
      <alignment horizontal="center" vertical="top"/>
    </xf>
    <xf numFmtId="164" fontId="13" fillId="35" borderId="0" xfId="0" applyNumberFormat="1" applyFont="1" applyFill="1" applyAlignment="1">
      <alignment horizontal="center"/>
    </xf>
    <xf numFmtId="164" fontId="17" fillId="35" borderId="0" xfId="0" applyNumberFormat="1" applyFont="1" applyFill="1" applyAlignment="1">
      <alignment horizontal="center"/>
    </xf>
    <xf numFmtId="0" fontId="15" fillId="35" borderId="0" xfId="49" applyFont="1" applyFill="1" applyAlignment="1">
      <alignment vertical="top" wrapText="1"/>
    </xf>
    <xf numFmtId="165" fontId="7" fillId="35" borderId="0" xfId="0" applyNumberFormat="1" applyFont="1" applyFill="1" applyAlignment="1">
      <alignment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164" fontId="17" fillId="35" borderId="0" xfId="0" applyNumberFormat="1" applyFont="1" applyFill="1" applyAlignment="1">
      <alignment horizontal="center" vertical="top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 vertical="top" wrapText="1"/>
    </xf>
    <xf numFmtId="0" fontId="7" fillId="35" borderId="0" xfId="0" applyFont="1" applyFill="1" applyAlignment="1">
      <alignment horizontal="center" vertical="top"/>
    </xf>
    <xf numFmtId="0" fontId="7" fillId="35" borderId="0" xfId="0" applyNumberFormat="1" applyFont="1" applyFill="1" applyAlignment="1">
      <alignment horizontal="center" vertical="top"/>
    </xf>
    <xf numFmtId="164" fontId="13" fillId="35" borderId="0" xfId="0" applyNumberFormat="1" applyFont="1" applyFill="1" applyAlignment="1">
      <alignment horizontal="center" vertical="top"/>
    </xf>
    <xf numFmtId="0" fontId="15" fillId="35" borderId="0" xfId="0" applyFont="1" applyFill="1" applyAlignment="1">
      <alignment vertical="top"/>
    </xf>
    <xf numFmtId="165" fontId="7" fillId="35" borderId="0" xfId="0" applyNumberFormat="1" applyFont="1" applyFill="1" applyAlignment="1">
      <alignment vertical="top"/>
    </xf>
    <xf numFmtId="16" fontId="20" fillId="0" borderId="0" xfId="0" applyNumberFormat="1" applyFont="1" applyAlignment="1">
      <alignment vertical="top" wrapText="1"/>
    </xf>
    <xf numFmtId="9" fontId="4" fillId="0" borderId="0" xfId="59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8" fillId="0" borderId="0" xfId="0" applyFont="1" applyAlignment="1">
      <alignment/>
    </xf>
    <xf numFmtId="0" fontId="64" fillId="0" borderId="0" xfId="0" applyFont="1" applyAlignment="1">
      <alignment vertical="top"/>
    </xf>
    <xf numFmtId="0" fontId="2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6" fillId="0" borderId="0" xfId="0" applyNumberFormat="1" applyFont="1" applyAlignment="1">
      <alignment horizontal="right" vertical="top"/>
    </xf>
    <xf numFmtId="171" fontId="4" fillId="0" borderId="0" xfId="43" applyNumberFormat="1" applyFont="1" applyFill="1" applyAlignment="1">
      <alignment horizontal="center" vertical="top"/>
    </xf>
    <xf numFmtId="171" fontId="67" fillId="0" borderId="0" xfId="43" applyNumberFormat="1" applyFont="1" applyAlignment="1">
      <alignment horizontal="center"/>
    </xf>
    <xf numFmtId="171" fontId="24" fillId="0" borderId="0" xfId="43" applyNumberFormat="1" applyFont="1" applyAlignment="1">
      <alignment horizontal="center"/>
    </xf>
    <xf numFmtId="171" fontId="7" fillId="0" borderId="0" xfId="43" applyNumberFormat="1" applyFont="1" applyAlignment="1">
      <alignment vertical="top"/>
    </xf>
    <xf numFmtId="171" fontId="25" fillId="0" borderId="0" xfId="43" applyNumberFormat="1" applyFont="1" applyAlignment="1">
      <alignment vertical="top" wrapText="1"/>
    </xf>
    <xf numFmtId="171" fontId="0" fillId="0" borderId="0" xfId="43" applyNumberFormat="1" applyFont="1" applyAlignment="1">
      <alignment/>
    </xf>
    <xf numFmtId="0" fontId="7" fillId="36" borderId="0" xfId="0" applyFont="1" applyFill="1" applyAlignment="1">
      <alignment vertical="top"/>
    </xf>
    <xf numFmtId="0" fontId="1" fillId="36" borderId="0" xfId="0" applyFont="1" applyFill="1" applyAlignment="1">
      <alignment horizontal="left" vertical="top"/>
    </xf>
    <xf numFmtId="0" fontId="7" fillId="36" borderId="0" xfId="0" applyFont="1" applyFill="1" applyAlignment="1">
      <alignment horizontal="center" vertical="top"/>
    </xf>
    <xf numFmtId="0" fontId="7" fillId="36" borderId="0" xfId="0" applyNumberFormat="1" applyFont="1" applyFill="1" applyAlignment="1">
      <alignment horizontal="center" vertical="top"/>
    </xf>
    <xf numFmtId="164" fontId="5" fillId="36" borderId="0" xfId="0" applyNumberFormat="1" applyFont="1" applyFill="1" applyAlignment="1">
      <alignment horizontal="center" vertical="top"/>
    </xf>
    <xf numFmtId="164" fontId="6" fillId="36" borderId="0" xfId="0" applyNumberFormat="1" applyFont="1" applyFill="1" applyAlignment="1">
      <alignment horizontal="center" vertical="top"/>
    </xf>
    <xf numFmtId="0" fontId="4" fillId="36" borderId="0" xfId="40" applyFont="1" applyFill="1" applyAlignment="1">
      <alignment vertical="top"/>
    </xf>
    <xf numFmtId="0" fontId="7" fillId="36" borderId="0" xfId="0" applyFont="1" applyFill="1" applyAlignment="1">
      <alignment horizontal="right" vertical="top"/>
    </xf>
    <xf numFmtId="0" fontId="7" fillId="36" borderId="0" xfId="0" applyFont="1" applyFill="1" applyAlignment="1">
      <alignment horizontal="right"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/>
    </xf>
    <xf numFmtId="0" fontId="4" fillId="36" borderId="0" xfId="0" applyFont="1" applyFill="1" applyAlignment="1">
      <alignment vertical="top" wrapText="1"/>
    </xf>
    <xf numFmtId="0" fontId="10" fillId="36" borderId="0" xfId="0" applyFont="1" applyFill="1" applyAlignment="1">
      <alignment vertical="top"/>
    </xf>
    <xf numFmtId="0" fontId="8" fillId="36" borderId="0" xfId="0" applyFont="1" applyFill="1" applyAlignment="1">
      <alignment vertical="top"/>
    </xf>
    <xf numFmtId="0" fontId="18" fillId="36" borderId="0" xfId="40" applyFont="1" applyFill="1" applyAlignment="1">
      <alignment vertical="top" wrapText="1"/>
    </xf>
    <xf numFmtId="0" fontId="10" fillId="33" borderId="0" xfId="49" applyFont="1" applyFill="1" applyAlignment="1">
      <alignment vertical="top" wrapText="1"/>
    </xf>
    <xf numFmtId="0" fontId="20" fillId="32" borderId="0" xfId="0" applyFont="1" applyFill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27" fillId="0" borderId="0" xfId="0" applyFont="1" applyAlignment="1" quotePrefix="1">
      <alignment horizontal="right"/>
    </xf>
    <xf numFmtId="0" fontId="10" fillId="32" borderId="0" xfId="49" applyFont="1" applyFill="1" applyAlignment="1">
      <alignment horizontal="center" vertical="top"/>
    </xf>
    <xf numFmtId="0" fontId="0" fillId="32" borderId="0" xfId="0" applyFill="1" applyAlignment="1" quotePrefix="1">
      <alignment horizontal="right"/>
    </xf>
    <xf numFmtId="0" fontId="0" fillId="0" borderId="0" xfId="0" applyAlignment="1">
      <alignment/>
    </xf>
    <xf numFmtId="0" fontId="12" fillId="32" borderId="0" xfId="0" applyFont="1" applyFill="1" applyAlignment="1">
      <alignment vertical="top"/>
    </xf>
    <xf numFmtId="0" fontId="12" fillId="32" borderId="0" xfId="0" applyFont="1" applyFill="1" applyAlignment="1">
      <alignment horizontal="center" vertical="top"/>
    </xf>
    <xf numFmtId="0" fontId="12" fillId="32" borderId="0" xfId="0" applyNumberFormat="1" applyFont="1" applyFill="1" applyAlignment="1">
      <alignment horizontal="center" vertical="top"/>
    </xf>
    <xf numFmtId="164" fontId="14" fillId="32" borderId="0" xfId="0" applyNumberFormat="1" applyFont="1" applyFill="1" applyAlignment="1">
      <alignment horizontal="center" vertical="top"/>
    </xf>
    <xf numFmtId="0" fontId="28" fillId="32" borderId="0" xfId="49" applyFont="1" applyFill="1" applyAlignment="1">
      <alignment vertical="top" wrapText="1"/>
    </xf>
    <xf numFmtId="0" fontId="29" fillId="32" borderId="0" xfId="0" applyFont="1" applyFill="1" applyAlignment="1">
      <alignment horizontal="right" vertical="top"/>
    </xf>
    <xf numFmtId="0" fontId="12" fillId="32" borderId="0" xfId="0" applyFont="1" applyFill="1" applyAlignment="1">
      <alignment horizontal="right" vertical="top"/>
    </xf>
    <xf numFmtId="0" fontId="30" fillId="32" borderId="0" xfId="0" applyFont="1" applyFill="1" applyAlignment="1">
      <alignment vertical="top"/>
    </xf>
    <xf numFmtId="0" fontId="16" fillId="32" borderId="0" xfId="0" applyFont="1" applyFill="1" applyAlignment="1">
      <alignment vertical="top"/>
    </xf>
    <xf numFmtId="0" fontId="69" fillId="32" borderId="0" xfId="0" applyFont="1" applyFill="1" applyAlignment="1">
      <alignment vertical="top"/>
    </xf>
    <xf numFmtId="0" fontId="0" fillId="32" borderId="0" xfId="0" applyFont="1" applyFill="1" applyAlignment="1">
      <alignment vertical="top"/>
    </xf>
    <xf numFmtId="0" fontId="15" fillId="32" borderId="0" xfId="0" applyFont="1" applyFill="1" applyAlignment="1">
      <alignment vertical="top" wrapText="1"/>
    </xf>
    <xf numFmtId="0" fontId="31" fillId="32" borderId="0" xfId="0" applyFont="1" applyFill="1" applyAlignment="1">
      <alignment vertical="top"/>
    </xf>
    <xf numFmtId="165" fontId="16" fillId="32" borderId="0" xfId="0" applyNumberFormat="1" applyFont="1" applyFill="1" applyAlignment="1">
      <alignment vertical="top"/>
    </xf>
    <xf numFmtId="164" fontId="14" fillId="32" borderId="0" xfId="0" applyNumberFormat="1" applyFont="1" applyFill="1" applyAlignment="1">
      <alignment horizontal="center"/>
    </xf>
    <xf numFmtId="0" fontId="28" fillId="32" borderId="0" xfId="49" applyFont="1" applyFill="1" applyAlignment="1">
      <alignment vertical="top"/>
    </xf>
    <xf numFmtId="0" fontId="12" fillId="32" borderId="0" xfId="0" applyFont="1" applyFill="1" applyAlignment="1">
      <alignment/>
    </xf>
    <xf numFmtId="0" fontId="28" fillId="32" borderId="0" xfId="0" applyFont="1" applyFill="1" applyAlignment="1">
      <alignment vertical="top" wrapText="1"/>
    </xf>
    <xf numFmtId="0" fontId="28" fillId="32" borderId="0" xfId="40" applyFont="1" applyFill="1" applyAlignment="1">
      <alignment vertical="top"/>
    </xf>
    <xf numFmtId="0" fontId="32" fillId="32" borderId="0" xfId="0" applyFont="1" applyFill="1" applyAlignment="1">
      <alignment vertical="top" wrapText="1"/>
    </xf>
    <xf numFmtId="0" fontId="8" fillId="0" borderId="0" xfId="0" applyNumberFormat="1" applyFont="1" applyAlignment="1">
      <alignment horizontal="center" vertical="top"/>
    </xf>
    <xf numFmtId="165" fontId="7" fillId="0" borderId="0" xfId="0" applyNumberFormat="1" applyFont="1" applyFill="1" applyAlignment="1">
      <alignment vertical="top"/>
    </xf>
    <xf numFmtId="0" fontId="69" fillId="32" borderId="0" xfId="0" applyFont="1" applyFill="1" applyAlignment="1">
      <alignment horizontal="center" vertical="top"/>
    </xf>
    <xf numFmtId="0" fontId="33" fillId="32" borderId="0" xfId="0" applyFont="1" applyFill="1" applyAlignment="1">
      <alignment/>
    </xf>
    <xf numFmtId="0" fontId="31" fillId="32" borderId="0" xfId="49" applyFont="1" applyFill="1" applyAlignment="1">
      <alignment vertical="top"/>
    </xf>
    <xf numFmtId="0" fontId="16" fillId="32" borderId="0" xfId="0" applyFont="1" applyFill="1" applyAlignment="1">
      <alignment horizontal="right" vertical="top"/>
    </xf>
    <xf numFmtId="164" fontId="34" fillId="32" borderId="0" xfId="0" applyNumberFormat="1" applyFont="1" applyFill="1" applyAlignment="1">
      <alignment horizontal="center" vertical="top" wrapText="1"/>
    </xf>
    <xf numFmtId="0" fontId="4" fillId="33" borderId="0" xfId="49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top"/>
    </xf>
    <xf numFmtId="168" fontId="0" fillId="32" borderId="0" xfId="0" applyNumberFormat="1" applyFill="1" applyAlignment="1">
      <alignment vertical="top"/>
    </xf>
    <xf numFmtId="0" fontId="3" fillId="32" borderId="0" xfId="0" applyFont="1" applyFill="1" applyAlignment="1">
      <alignment vertical="top"/>
    </xf>
    <xf numFmtId="171" fontId="1" fillId="32" borderId="0" xfId="45" applyNumberFormat="1" applyFont="1" applyFill="1" applyAlignment="1">
      <alignment/>
    </xf>
    <xf numFmtId="0" fontId="25" fillId="32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5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164" fontId="6" fillId="33" borderId="10" xfId="0" applyNumberFormat="1" applyFont="1" applyFill="1" applyBorder="1" applyAlignment="1">
      <alignment horizontal="center" vertical="top"/>
    </xf>
    <xf numFmtId="164" fontId="6" fillId="37" borderId="0" xfId="0" applyNumberFormat="1" applyFont="1" applyFill="1" applyAlignment="1">
      <alignment horizontal="center"/>
    </xf>
    <xf numFmtId="164" fontId="6" fillId="37" borderId="0" xfId="0" applyNumberFormat="1" applyFont="1" applyFill="1" applyAlignment="1">
      <alignment horizontal="center" vertical="top"/>
    </xf>
    <xf numFmtId="164" fontId="5" fillId="37" borderId="0" xfId="0" applyNumberFormat="1" applyFont="1" applyFill="1" applyAlignment="1">
      <alignment horizontal="center"/>
    </xf>
    <xf numFmtId="164" fontId="5" fillId="37" borderId="0" xfId="0" applyNumberFormat="1" applyFont="1" applyFill="1" applyAlignment="1">
      <alignment horizontal="center" vertical="top"/>
    </xf>
    <xf numFmtId="165" fontId="7" fillId="33" borderId="0" xfId="0" applyNumberFormat="1" applyFont="1" applyFill="1" applyAlignment="1">
      <alignment/>
    </xf>
    <xf numFmtId="165" fontId="7" fillId="31" borderId="10" xfId="0" applyNumberFormat="1" applyFont="1" applyFill="1" applyBorder="1" applyAlignment="1">
      <alignment vertical="top"/>
    </xf>
    <xf numFmtId="165" fontId="7" fillId="32" borderId="10" xfId="0" applyNumberFormat="1" applyFont="1" applyFill="1" applyBorder="1" applyAlignment="1">
      <alignment vertical="top"/>
    </xf>
    <xf numFmtId="0" fontId="7" fillId="31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0" fontId="7" fillId="31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vertical="top"/>
    </xf>
    <xf numFmtId="165" fontId="7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165" fontId="7" fillId="37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165" fontId="7" fillId="37" borderId="0" xfId="0" applyNumberFormat="1" applyFont="1" applyFill="1" applyAlignment="1">
      <alignment/>
    </xf>
    <xf numFmtId="0" fontId="7" fillId="37" borderId="0" xfId="0" applyFont="1" applyFill="1" applyAlignment="1">
      <alignment horizontal="center"/>
    </xf>
    <xf numFmtId="0" fontId="7" fillId="37" borderId="0" xfId="0" applyFont="1" applyFill="1" applyAlignment="1">
      <alignment/>
    </xf>
    <xf numFmtId="165" fontId="7" fillId="31" borderId="0" xfId="0" applyNumberFormat="1" applyFont="1" applyFill="1" applyBorder="1" applyAlignment="1">
      <alignment/>
    </xf>
    <xf numFmtId="0" fontId="7" fillId="31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vertical="top"/>
    </xf>
    <xf numFmtId="165" fontId="7" fillId="32" borderId="12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165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164" fontId="6" fillId="32" borderId="12" xfId="0" applyNumberFormat="1" applyFont="1" applyFill="1" applyBorder="1" applyAlignment="1">
      <alignment horizontal="center" vertical="top"/>
    </xf>
    <xf numFmtId="0" fontId="0" fillId="37" borderId="10" xfId="0" applyFill="1" applyBorder="1" applyAlignment="1">
      <alignment/>
    </xf>
    <xf numFmtId="164" fontId="6" fillId="32" borderId="10" xfId="0" applyNumberFormat="1" applyFont="1" applyFill="1" applyBorder="1" applyAlignment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11" fillId="37" borderId="0" xfId="0" applyFont="1" applyFill="1" applyAlignment="1">
      <alignment vertical="top" wrapText="1"/>
    </xf>
    <xf numFmtId="14" fontId="7" fillId="32" borderId="10" xfId="0" applyNumberFormat="1" applyFont="1" applyFill="1" applyBorder="1" applyAlignment="1">
      <alignment vertical="top"/>
    </xf>
    <xf numFmtId="165" fontId="7" fillId="37" borderId="10" xfId="0" applyNumberFormat="1" applyFont="1" applyFill="1" applyBorder="1" applyAlignment="1">
      <alignment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32" borderId="0" xfId="0" applyFont="1" applyFill="1" applyAlignment="1">
      <alignment horizontal="left" vertical="top"/>
    </xf>
    <xf numFmtId="0" fontId="7" fillId="32" borderId="0" xfId="0" applyFont="1" applyFill="1" applyAlignment="1">
      <alignment horizontal="right" vertical="top" wrapText="1"/>
    </xf>
    <xf numFmtId="165" fontId="7" fillId="32" borderId="0" xfId="40" applyNumberFormat="1" applyFont="1" applyFill="1" applyBorder="1" applyAlignment="1">
      <alignment vertical="top"/>
    </xf>
    <xf numFmtId="165" fontId="7" fillId="0" borderId="10" xfId="0" applyNumberFormat="1" applyFont="1" applyBorder="1" applyAlignment="1">
      <alignment/>
    </xf>
    <xf numFmtId="164" fontId="6" fillId="32" borderId="13" xfId="0" applyNumberFormat="1" applyFont="1" applyFill="1" applyBorder="1" applyAlignment="1">
      <alignment horizontal="center" vertical="top"/>
    </xf>
    <xf numFmtId="165" fontId="12" fillId="32" borderId="0" xfId="0" applyNumberFormat="1" applyFont="1" applyFill="1" applyAlignment="1">
      <alignment vertical="top"/>
    </xf>
    <xf numFmtId="0" fontId="7" fillId="32" borderId="0" xfId="4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2" borderId="0" xfId="40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4" fillId="32" borderId="10" xfId="40" applyFont="1" applyFill="1" applyBorder="1" applyAlignment="1">
      <alignment vertical="top"/>
    </xf>
    <xf numFmtId="0" fontId="70" fillId="0" borderId="0" xfId="0" applyFont="1" applyAlignment="1">
      <alignment horizontal="center" vertical="center"/>
    </xf>
    <xf numFmtId="165" fontId="7" fillId="32" borderId="1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Border="1" applyAlignment="1">
      <alignment vertical="top"/>
    </xf>
    <xf numFmtId="165" fontId="12" fillId="32" borderId="10" xfId="0" applyNumberFormat="1" applyFont="1" applyFill="1" applyBorder="1" applyAlignment="1">
      <alignment/>
    </xf>
    <xf numFmtId="165" fontId="7" fillId="37" borderId="11" xfId="0" applyNumberFormat="1" applyFont="1" applyFill="1" applyBorder="1" applyAlignment="1">
      <alignment/>
    </xf>
    <xf numFmtId="165" fontId="12" fillId="32" borderId="10" xfId="0" applyNumberFormat="1" applyFont="1" applyFill="1" applyBorder="1" applyAlignment="1">
      <alignment vertical="top"/>
    </xf>
    <xf numFmtId="165" fontId="7" fillId="33" borderId="12" xfId="0" applyNumberFormat="1" applyFont="1" applyFill="1" applyBorder="1" applyAlignment="1">
      <alignment/>
    </xf>
    <xf numFmtId="165" fontId="7" fillId="31" borderId="10" xfId="0" applyNumberFormat="1" applyFont="1" applyFill="1" applyBorder="1" applyAlignment="1">
      <alignment/>
    </xf>
    <xf numFmtId="0" fontId="7" fillId="37" borderId="0" xfId="0" applyFont="1" applyFill="1" applyBorder="1" applyAlignment="1">
      <alignment horizontal="center" vertical="top"/>
    </xf>
    <xf numFmtId="0" fontId="0" fillId="32" borderId="10" xfId="0" applyFill="1" applyBorder="1" applyAlignment="1">
      <alignment vertical="top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7" fillId="31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165" fontId="27" fillId="0" borderId="0" xfId="0" applyNumberFormat="1" applyFont="1" applyBorder="1" applyAlignment="1">
      <alignment/>
    </xf>
    <xf numFmtId="164" fontId="6" fillId="32" borderId="11" xfId="0" applyNumberFormat="1" applyFont="1" applyFill="1" applyBorder="1" applyAlignment="1">
      <alignment horizontal="center" vertical="top"/>
    </xf>
    <xf numFmtId="165" fontId="7" fillId="37" borderId="12" xfId="0" applyNumberFormat="1" applyFont="1" applyFill="1" applyBorder="1" applyAlignment="1">
      <alignment/>
    </xf>
    <xf numFmtId="165" fontId="16" fillId="32" borderId="10" xfId="0" applyNumberFormat="1" applyFont="1" applyFill="1" applyBorder="1" applyAlignment="1">
      <alignment vertical="top"/>
    </xf>
    <xf numFmtId="0" fontId="2" fillId="31" borderId="10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top"/>
    </xf>
    <xf numFmtId="165" fontId="7" fillId="33" borderId="12" xfId="40" applyNumberFormat="1" applyFont="1" applyFill="1" applyBorder="1" applyAlignment="1">
      <alignment vertical="top"/>
    </xf>
    <xf numFmtId="0" fontId="27" fillId="0" borderId="0" xfId="0" applyFont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top"/>
    </xf>
    <xf numFmtId="0" fontId="7" fillId="32" borderId="12" xfId="0" applyFont="1" applyFill="1" applyBorder="1" applyAlignment="1">
      <alignment horizontal="center" vertical="top"/>
    </xf>
    <xf numFmtId="0" fontId="7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7" fillId="37" borderId="12" xfId="0" applyFont="1" applyFill="1" applyBorder="1" applyAlignment="1">
      <alignment/>
    </xf>
    <xf numFmtId="0" fontId="16" fillId="32" borderId="10" xfId="0" applyFont="1" applyFill="1" applyBorder="1" applyAlignment="1">
      <alignment vertical="top"/>
    </xf>
    <xf numFmtId="0" fontId="7" fillId="32" borderId="12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3" borderId="12" xfId="40" applyFont="1" applyFill="1" applyBorder="1" applyAlignment="1">
      <alignment vertical="top"/>
    </xf>
    <xf numFmtId="14" fontId="7" fillId="32" borderId="11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3"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Sheet1!$F$108</c:f>
              <c:strCache>
                <c:ptCount val="1"/>
                <c:pt idx="0">
                  <c:v>at100% and forecast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Sheet1!$G$106:$X$106</c:f>
            </c:strRef>
          </c:cat>
          <c:val>
            <c:numRef>
              <c:f>Sheet1!$G$108:$X$108</c:f>
            </c:numRef>
          </c:val>
          <c:smooth val="0"/>
        </c:ser>
        <c:ser>
          <c:idx val="2"/>
          <c:order val="2"/>
          <c:tx>
            <c:strRef>
              <c:f>Sheet1!$F$109</c:f>
              <c:strCache>
                <c:ptCount val="1"/>
                <c:pt idx="0">
                  <c:v>Plan completion (1/1/2011)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Sheet1!$G$106:$X$106</c:f>
            </c:strRef>
          </c:cat>
          <c:val>
            <c:numRef>
              <c:f>Sheet1!$G$109:$X$109</c:f>
            </c:numRef>
          </c:val>
          <c:smooth val="0"/>
        </c:ser>
        <c:ser>
          <c:idx val="3"/>
          <c:order val="3"/>
          <c:tx>
            <c:strRef>
              <c:f>Sheet1!$F$110</c:f>
              <c:strCache>
                <c:ptCount val="1"/>
                <c:pt idx="0">
                  <c:v># checked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Sheet1!$G$106:$X$106</c:f>
            </c:strRef>
          </c:cat>
          <c:val>
            <c:numRef>
              <c:f>Sheet1!$G$110:$X$110</c:f>
            </c:numRef>
          </c:val>
          <c:smooth val="0"/>
        </c:ser>
        <c:marker val="1"/>
        <c:axId val="13479558"/>
        <c:axId val="54207159"/>
      </c:lineChart>
      <c:lineChart>
        <c:grouping val="standard"/>
        <c:varyColors val="0"/>
        <c:ser>
          <c:idx val="0"/>
          <c:order val="0"/>
          <c:tx>
            <c:strRef>
              <c:f>Sheet1!$F$107</c:f>
              <c:strCache>
                <c:ptCount val="1"/>
                <c:pt idx="0">
                  <c:v>Avg PCT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Sheet1!$G$106:$X$106</c:f>
            </c:strRef>
          </c:cat>
          <c:val>
            <c:numRef>
              <c:f>Sheet1!$G$107:$X$107</c:f>
            </c:numRef>
          </c:val>
          <c:smooth val="0"/>
        </c:ser>
        <c:marker val="1"/>
        <c:axId val="18102384"/>
        <c:axId val="28703729"/>
      </c:lineChart>
      <c:catAx>
        <c:axId val="13479558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07159"/>
        <c:crosses val="autoZero"/>
        <c:auto val="1"/>
        <c:lblOffset val="100"/>
        <c:tickLblSkip val="1"/>
        <c:noMultiLvlLbl val="0"/>
      </c:catAx>
      <c:valAx>
        <c:axId val="54207159"/>
        <c:scaling>
          <c:orientation val="minMax"/>
          <c:max val="75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79558"/>
        <c:crossesAt val="1"/>
        <c:crossBetween val="between"/>
        <c:dispUnits/>
        <c:majorUnit val="5"/>
      </c:valAx>
      <c:catAx>
        <c:axId val="18102384"/>
        <c:scaling>
          <c:orientation val="minMax"/>
        </c:scaling>
        <c:axPos val="b"/>
        <c:delete val="1"/>
        <c:majorTickMark val="out"/>
        <c:minorTickMark val="none"/>
        <c:tickLblPos val="none"/>
        <c:crossAx val="28703729"/>
        <c:crosses val="autoZero"/>
        <c:auto val="1"/>
        <c:lblOffset val="100"/>
        <c:tickLblSkip val="1"/>
        <c:noMultiLvlLbl val="0"/>
      </c:catAx>
      <c:valAx>
        <c:axId val="28703729"/>
        <c:scaling>
          <c:orientation val="minMax"/>
          <c:max val="1"/>
          <c:min val="0.4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</a:p>
        </c:txPr>
        <c:crossAx val="18102384"/>
        <c:crosses val="max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104</xdr:row>
      <xdr:rowOff>38100</xdr:rowOff>
    </xdr:from>
    <xdr:to>
      <xdr:col>10</xdr:col>
      <xdr:colOff>200025</xdr:colOff>
      <xdr:row>131</xdr:row>
      <xdr:rowOff>47625</xdr:rowOff>
    </xdr:to>
    <xdr:graphicFrame>
      <xdr:nvGraphicFramePr>
        <xdr:cNvPr id="1" name="Chart 2"/>
        <xdr:cNvGraphicFramePr/>
      </xdr:nvGraphicFramePr>
      <xdr:xfrm>
        <a:off x="2838450" y="7791450"/>
        <a:ext cx="1061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="75" zoomScaleNormal="75" zoomScalePageLayoutView="0" workbookViewId="0" topLeftCell="A1">
      <selection activeCell="A2" sqref="A2:S34"/>
    </sheetView>
  </sheetViews>
  <sheetFormatPr defaultColWidth="8.8515625" defaultRowHeight="15"/>
  <cols>
    <col min="1" max="1" width="8.8515625" style="0" customWidth="1"/>
    <col min="2" max="2" width="24.8515625" style="0" customWidth="1"/>
    <col min="3" max="3" width="8.421875" style="87" customWidth="1"/>
    <col min="4" max="4" width="66.28125" style="0" customWidth="1"/>
    <col min="5" max="5" width="17.7109375" style="0" customWidth="1"/>
    <col min="6" max="6" width="14.140625" style="0" customWidth="1"/>
    <col min="7" max="7" width="11.57421875" style="0" customWidth="1"/>
    <col min="8" max="8" width="12.8515625" style="0" customWidth="1"/>
    <col min="9" max="9" width="12.00390625" style="0" customWidth="1"/>
    <col min="10" max="10" width="22.00390625" style="0" customWidth="1"/>
    <col min="11" max="11" width="10.7109375" style="0" customWidth="1"/>
    <col min="12" max="12" width="12.7109375" style="0" customWidth="1"/>
    <col min="13" max="13" width="10.00390625" style="0" customWidth="1"/>
    <col min="14" max="14" width="10.421875" style="0" customWidth="1"/>
    <col min="15" max="15" width="10.421875" style="142" customWidth="1"/>
    <col min="16" max="17" width="8.8515625" style="0" customWidth="1"/>
    <col min="18" max="18" width="10.140625" style="0" customWidth="1"/>
    <col min="19" max="19" width="21.00390625" style="0" customWidth="1"/>
  </cols>
  <sheetData>
    <row r="1" spans="1:19" ht="21">
      <c r="A1" s="379" t="s">
        <v>303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ht="47.25">
      <c r="A2" s="1" t="s">
        <v>175</v>
      </c>
      <c r="B2" s="1" t="s">
        <v>176</v>
      </c>
      <c r="C2" s="90" t="s">
        <v>177</v>
      </c>
      <c r="D2" s="2" t="s">
        <v>178</v>
      </c>
      <c r="E2" s="2" t="s">
        <v>179</v>
      </c>
      <c r="F2" s="2" t="s">
        <v>180</v>
      </c>
      <c r="G2" s="3" t="s">
        <v>181</v>
      </c>
      <c r="H2" s="4" t="s">
        <v>182</v>
      </c>
      <c r="I2" s="5" t="s">
        <v>183</v>
      </c>
      <c r="J2" s="2" t="s">
        <v>184</v>
      </c>
      <c r="K2" s="6" t="s">
        <v>185</v>
      </c>
      <c r="L2" s="7" t="s">
        <v>186</v>
      </c>
      <c r="M2" s="8" t="s">
        <v>187</v>
      </c>
      <c r="N2" s="6" t="s">
        <v>188</v>
      </c>
      <c r="O2" s="306" t="s">
        <v>291</v>
      </c>
      <c r="P2" s="1" t="s">
        <v>177</v>
      </c>
      <c r="Q2" s="9" t="s">
        <v>189</v>
      </c>
      <c r="R2" s="2" t="s">
        <v>190</v>
      </c>
      <c r="S2" s="7" t="s">
        <v>191</v>
      </c>
    </row>
    <row r="3" spans="1:19" s="96" customFormat="1" ht="16.5" customHeight="1">
      <c r="A3" s="10">
        <v>31</v>
      </c>
      <c r="B3" s="41" t="s">
        <v>260</v>
      </c>
      <c r="C3" s="10" t="s">
        <v>261</v>
      </c>
      <c r="D3" s="23" t="s">
        <v>125</v>
      </c>
      <c r="E3" s="24" t="s">
        <v>126</v>
      </c>
      <c r="F3" s="24" t="s">
        <v>202</v>
      </c>
      <c r="G3" s="14">
        <v>80</v>
      </c>
      <c r="H3" s="15">
        <v>40596</v>
      </c>
      <c r="I3" s="321">
        <v>40606</v>
      </c>
      <c r="J3" s="159" t="s">
        <v>127</v>
      </c>
      <c r="K3" s="26"/>
      <c r="L3" s="27"/>
      <c r="M3" s="23"/>
      <c r="N3" s="23"/>
      <c r="O3" s="132">
        <v>1677</v>
      </c>
      <c r="P3" s="32" t="s">
        <v>204</v>
      </c>
      <c r="Q3" s="22">
        <v>1205</v>
      </c>
      <c r="R3" s="33" t="s">
        <v>128</v>
      </c>
      <c r="S3" s="23"/>
    </row>
    <row r="4" spans="1:19" s="87" customFormat="1" ht="22.5" customHeight="1">
      <c r="A4" s="10">
        <v>49</v>
      </c>
      <c r="B4" s="22" t="s">
        <v>266</v>
      </c>
      <c r="C4" s="10" t="s">
        <v>267</v>
      </c>
      <c r="D4" s="36" t="s">
        <v>166</v>
      </c>
      <c r="E4" s="24" t="s">
        <v>121</v>
      </c>
      <c r="F4" s="24" t="s">
        <v>202</v>
      </c>
      <c r="G4" s="27">
        <v>80</v>
      </c>
      <c r="H4" s="25">
        <v>40478</v>
      </c>
      <c r="I4" s="321">
        <v>40606</v>
      </c>
      <c r="J4" s="64" t="s">
        <v>167</v>
      </c>
      <c r="K4" s="26"/>
      <c r="L4" s="27"/>
      <c r="M4" s="23"/>
      <c r="N4" s="23"/>
      <c r="O4" s="132">
        <v>1677</v>
      </c>
      <c r="P4" s="69" t="s">
        <v>204</v>
      </c>
      <c r="Q4" s="22">
        <v>1201</v>
      </c>
      <c r="R4" s="33" t="s">
        <v>168</v>
      </c>
      <c r="S4" s="23"/>
    </row>
    <row r="5" spans="1:19" ht="16.5" customHeight="1">
      <c r="A5" s="10">
        <v>22</v>
      </c>
      <c r="B5" s="41" t="s">
        <v>260</v>
      </c>
      <c r="C5" s="10" t="s">
        <v>261</v>
      </c>
      <c r="D5" s="23" t="s">
        <v>247</v>
      </c>
      <c r="E5" s="24" t="s">
        <v>248</v>
      </c>
      <c r="F5" s="24" t="s">
        <v>194</v>
      </c>
      <c r="G5" s="24">
        <v>90</v>
      </c>
      <c r="H5" s="15">
        <v>40560</v>
      </c>
      <c r="I5" s="321">
        <v>40606</v>
      </c>
      <c r="J5" s="37" t="s">
        <v>249</v>
      </c>
      <c r="K5" s="26"/>
      <c r="L5" s="27" t="s">
        <v>215</v>
      </c>
      <c r="M5" s="23"/>
      <c r="N5" s="23"/>
      <c r="O5" s="132">
        <v>1511</v>
      </c>
      <c r="P5" s="32" t="s">
        <v>197</v>
      </c>
      <c r="Q5" s="22">
        <v>1002</v>
      </c>
      <c r="R5" s="38" t="s">
        <v>250</v>
      </c>
      <c r="S5" s="23"/>
    </row>
    <row r="6" spans="1:28" s="263" customFormat="1" ht="16.5" customHeight="1">
      <c r="A6" s="10">
        <v>8</v>
      </c>
      <c r="B6" s="10" t="s">
        <v>192</v>
      </c>
      <c r="C6" s="22" t="s">
        <v>258</v>
      </c>
      <c r="D6" s="23" t="s">
        <v>43</v>
      </c>
      <c r="E6" s="24" t="s">
        <v>245</v>
      </c>
      <c r="F6" s="24" t="s">
        <v>202</v>
      </c>
      <c r="G6" s="14">
        <v>50</v>
      </c>
      <c r="H6" s="89">
        <v>40512</v>
      </c>
      <c r="I6" s="321">
        <v>40610</v>
      </c>
      <c r="J6" s="305" t="s">
        <v>293</v>
      </c>
      <c r="K6" s="339"/>
      <c r="L6" s="340"/>
      <c r="M6" s="341"/>
      <c r="N6" s="341"/>
      <c r="O6" s="132">
        <v>1677</v>
      </c>
      <c r="P6" s="32" t="s">
        <v>204</v>
      </c>
      <c r="Q6" s="22">
        <v>1207</v>
      </c>
      <c r="R6" s="21" t="s">
        <v>208</v>
      </c>
      <c r="S6" s="23" t="s">
        <v>211</v>
      </c>
      <c r="T6"/>
      <c r="U6"/>
      <c r="V6"/>
      <c r="W6"/>
      <c r="X6"/>
      <c r="Y6"/>
      <c r="Z6"/>
      <c r="AA6"/>
      <c r="AB6"/>
    </row>
    <row r="7" spans="1:19" ht="16.5" customHeight="1">
      <c r="A7" s="10">
        <v>30</v>
      </c>
      <c r="B7" s="41" t="s">
        <v>260</v>
      </c>
      <c r="C7" s="10" t="s">
        <v>261</v>
      </c>
      <c r="D7" s="22" t="s">
        <v>120</v>
      </c>
      <c r="E7" s="24" t="s">
        <v>201</v>
      </c>
      <c r="F7" s="24" t="s">
        <v>202</v>
      </c>
      <c r="G7" s="14">
        <v>60</v>
      </c>
      <c r="H7" s="15">
        <v>40596</v>
      </c>
      <c r="I7" s="321">
        <v>40610</v>
      </c>
      <c r="J7" s="159" t="s">
        <v>122</v>
      </c>
      <c r="K7" s="26"/>
      <c r="L7" s="24" t="s">
        <v>121</v>
      </c>
      <c r="M7" s="23"/>
      <c r="N7" s="23"/>
      <c r="O7" s="132">
        <v>1677</v>
      </c>
      <c r="P7" s="32" t="s">
        <v>204</v>
      </c>
      <c r="Q7" s="22">
        <v>1205</v>
      </c>
      <c r="R7" s="32" t="s">
        <v>124</v>
      </c>
      <c r="S7" s="23"/>
    </row>
    <row r="8" spans="1:19" s="180" customFormat="1" ht="16.5" customHeight="1" thickBot="1">
      <c r="A8" s="10">
        <v>23</v>
      </c>
      <c r="B8" s="41" t="s">
        <v>260</v>
      </c>
      <c r="C8" s="10" t="s">
        <v>261</v>
      </c>
      <c r="D8" s="23" t="s">
        <v>251</v>
      </c>
      <c r="E8" s="24" t="s">
        <v>201</v>
      </c>
      <c r="F8" s="24" t="s">
        <v>202</v>
      </c>
      <c r="G8" s="43">
        <v>80</v>
      </c>
      <c r="H8" s="15">
        <v>40575</v>
      </c>
      <c r="I8" s="321">
        <v>40610</v>
      </c>
      <c r="J8" s="45" t="s">
        <v>249</v>
      </c>
      <c r="K8" s="26"/>
      <c r="L8" s="27" t="s">
        <v>207</v>
      </c>
      <c r="M8" s="23"/>
      <c r="N8" s="23"/>
      <c r="O8" s="132">
        <v>1677</v>
      </c>
      <c r="P8" s="32" t="s">
        <v>204</v>
      </c>
      <c r="Q8" s="22">
        <v>1202</v>
      </c>
      <c r="R8" s="21" t="s">
        <v>208</v>
      </c>
      <c r="S8" s="23"/>
    </row>
    <row r="9" spans="1:19" s="96" customFormat="1" ht="20.25" customHeight="1" thickBot="1">
      <c r="A9" s="10">
        <v>24</v>
      </c>
      <c r="B9" s="41" t="s">
        <v>260</v>
      </c>
      <c r="C9" s="10" t="s">
        <v>261</v>
      </c>
      <c r="D9" s="23" t="s">
        <v>252</v>
      </c>
      <c r="E9" s="24" t="s">
        <v>201</v>
      </c>
      <c r="F9" s="24" t="s">
        <v>202</v>
      </c>
      <c r="G9" s="43">
        <v>80</v>
      </c>
      <c r="H9" s="15">
        <v>40575</v>
      </c>
      <c r="I9" s="321">
        <v>40610</v>
      </c>
      <c r="J9" s="46" t="s">
        <v>253</v>
      </c>
      <c r="K9" s="370"/>
      <c r="L9" s="374" t="s">
        <v>207</v>
      </c>
      <c r="M9" s="377"/>
      <c r="N9" s="377"/>
      <c r="O9" s="132">
        <v>1677</v>
      </c>
      <c r="P9" s="32" t="s">
        <v>204</v>
      </c>
      <c r="Q9" s="22">
        <v>1203</v>
      </c>
      <c r="R9" s="21" t="s">
        <v>208</v>
      </c>
      <c r="S9" s="23"/>
    </row>
    <row r="10" spans="1:19" ht="16.5" customHeight="1">
      <c r="A10" s="10">
        <v>70</v>
      </c>
      <c r="B10" s="22" t="s">
        <v>268</v>
      </c>
      <c r="C10" s="10" t="s">
        <v>269</v>
      </c>
      <c r="D10" s="61" t="s">
        <v>83</v>
      </c>
      <c r="E10" s="77" t="s">
        <v>80</v>
      </c>
      <c r="F10" s="24" t="s">
        <v>216</v>
      </c>
      <c r="G10" s="14">
        <v>10</v>
      </c>
      <c r="H10" s="15"/>
      <c r="I10" s="321">
        <v>40610</v>
      </c>
      <c r="J10" s="65" t="s">
        <v>84</v>
      </c>
      <c r="K10" s="63"/>
      <c r="L10" s="148" t="s">
        <v>82</v>
      </c>
      <c r="M10" s="22"/>
      <c r="N10" s="22"/>
      <c r="O10" s="132">
        <v>1672</v>
      </c>
      <c r="P10" s="32"/>
      <c r="Q10" s="22"/>
      <c r="R10" s="32"/>
      <c r="S10" s="22"/>
    </row>
    <row r="11" spans="1:19" ht="16.5" customHeight="1">
      <c r="A11" s="10">
        <v>5</v>
      </c>
      <c r="B11" s="10" t="s">
        <v>192</v>
      </c>
      <c r="C11" s="22" t="s">
        <v>258</v>
      </c>
      <c r="D11" s="22" t="s">
        <v>209</v>
      </c>
      <c r="E11" s="24" t="s">
        <v>245</v>
      </c>
      <c r="F11" s="24" t="s">
        <v>194</v>
      </c>
      <c r="G11" s="14">
        <v>40</v>
      </c>
      <c r="H11" s="30">
        <v>40527</v>
      </c>
      <c r="I11" s="322">
        <v>40610</v>
      </c>
      <c r="J11" s="17" t="s">
        <v>195</v>
      </c>
      <c r="K11" s="26"/>
      <c r="L11" s="27"/>
      <c r="M11" s="23"/>
      <c r="N11" s="23"/>
      <c r="O11" s="132">
        <v>1511</v>
      </c>
      <c r="P11" s="32" t="s">
        <v>197</v>
      </c>
      <c r="Q11" s="22">
        <v>1000</v>
      </c>
      <c r="R11" s="21" t="s">
        <v>210</v>
      </c>
      <c r="S11" s="23" t="s">
        <v>211</v>
      </c>
    </row>
    <row r="12" spans="1:28" ht="16.5" customHeight="1">
      <c r="A12" s="10">
        <v>4</v>
      </c>
      <c r="B12" s="10" t="s">
        <v>192</v>
      </c>
      <c r="C12" s="22" t="s">
        <v>258</v>
      </c>
      <c r="D12" s="22" t="s">
        <v>206</v>
      </c>
      <c r="E12" s="24" t="s">
        <v>201</v>
      </c>
      <c r="F12" s="24" t="s">
        <v>202</v>
      </c>
      <c r="G12" s="14">
        <v>50</v>
      </c>
      <c r="H12" s="29">
        <v>40610</v>
      </c>
      <c r="I12" s="322">
        <v>40610</v>
      </c>
      <c r="J12" s="17" t="s">
        <v>195</v>
      </c>
      <c r="K12" s="26"/>
      <c r="L12" s="27" t="s">
        <v>207</v>
      </c>
      <c r="M12" s="23"/>
      <c r="N12" s="23"/>
      <c r="O12" s="132">
        <v>1677</v>
      </c>
      <c r="P12" s="28" t="s">
        <v>204</v>
      </c>
      <c r="Q12" s="22">
        <v>1207</v>
      </c>
      <c r="R12" s="21" t="s">
        <v>208</v>
      </c>
      <c r="S12" s="23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s="96" customFormat="1" ht="16.5" customHeight="1">
      <c r="A13" s="10">
        <v>32</v>
      </c>
      <c r="B13" s="41" t="s">
        <v>260</v>
      </c>
      <c r="C13" s="10" t="s">
        <v>261</v>
      </c>
      <c r="D13" s="23" t="s">
        <v>129</v>
      </c>
      <c r="E13" s="24" t="s">
        <v>126</v>
      </c>
      <c r="F13" s="24" t="s">
        <v>202</v>
      </c>
      <c r="G13" s="14">
        <v>50</v>
      </c>
      <c r="H13" s="15">
        <v>40610</v>
      </c>
      <c r="I13" s="321">
        <v>40610</v>
      </c>
      <c r="J13" s="159" t="s">
        <v>130</v>
      </c>
      <c r="K13" s="364"/>
      <c r="L13" s="365"/>
      <c r="M13" s="366"/>
      <c r="N13" s="366"/>
      <c r="O13" s="132">
        <v>1677</v>
      </c>
      <c r="P13" s="32" t="s">
        <v>204</v>
      </c>
      <c r="Q13" s="22">
        <v>1206</v>
      </c>
      <c r="R13" s="33" t="s">
        <v>213</v>
      </c>
      <c r="S13" s="23"/>
      <c r="T13"/>
      <c r="U13"/>
      <c r="V13"/>
      <c r="W13"/>
      <c r="X13"/>
      <c r="Y13"/>
      <c r="Z13"/>
      <c r="AA13"/>
      <c r="AB13"/>
    </row>
    <row r="14" spans="1:28" s="142" customFormat="1" ht="16.5" customHeight="1">
      <c r="A14" s="10">
        <v>97</v>
      </c>
      <c r="B14" s="22" t="s">
        <v>272</v>
      </c>
      <c r="C14" s="22" t="s">
        <v>273</v>
      </c>
      <c r="D14" s="423" t="s">
        <v>297</v>
      </c>
      <c r="E14" s="24" t="s">
        <v>38</v>
      </c>
      <c r="F14" s="24" t="s">
        <v>202</v>
      </c>
      <c r="G14" s="203">
        <v>60</v>
      </c>
      <c r="H14" s="15">
        <v>40582</v>
      </c>
      <c r="I14" s="321">
        <v>40610</v>
      </c>
      <c r="J14" s="76" t="s">
        <v>39</v>
      </c>
      <c r="K14" s="26"/>
      <c r="L14" s="27" t="s">
        <v>40</v>
      </c>
      <c r="M14" s="23"/>
      <c r="N14" s="23"/>
      <c r="O14" s="132">
        <v>1672</v>
      </c>
      <c r="P14" s="32" t="s">
        <v>41</v>
      </c>
      <c r="Q14" s="22">
        <v>5501</v>
      </c>
      <c r="R14" s="33" t="s">
        <v>42</v>
      </c>
      <c r="S14" s="23"/>
      <c r="T14"/>
      <c r="U14"/>
      <c r="V14"/>
      <c r="W14"/>
      <c r="X14"/>
      <c r="Y14"/>
      <c r="Z14"/>
      <c r="AA14"/>
      <c r="AB14"/>
    </row>
    <row r="15" spans="1:28" s="142" customFormat="1" ht="16.5" customHeight="1">
      <c r="A15" s="10">
        <v>20</v>
      </c>
      <c r="B15" s="41" t="s">
        <v>260</v>
      </c>
      <c r="C15" s="10" t="s">
        <v>261</v>
      </c>
      <c r="D15" s="312" t="s">
        <v>298</v>
      </c>
      <c r="E15" s="24" t="s">
        <v>245</v>
      </c>
      <c r="F15" s="13" t="s">
        <v>194</v>
      </c>
      <c r="G15" s="43">
        <v>65</v>
      </c>
      <c r="H15" s="29">
        <v>40548</v>
      </c>
      <c r="I15" s="321">
        <v>40610</v>
      </c>
      <c r="J15" s="17" t="s">
        <v>242</v>
      </c>
      <c r="K15" s="299"/>
      <c r="L15" s="13"/>
      <c r="M15" s="10"/>
      <c r="N15" s="10"/>
      <c r="O15" s="132">
        <v>1511</v>
      </c>
      <c r="P15" s="28" t="s">
        <v>197</v>
      </c>
      <c r="Q15" s="22">
        <v>1002</v>
      </c>
      <c r="R15" s="38" t="s">
        <v>243</v>
      </c>
      <c r="S15" s="10"/>
      <c r="T15"/>
      <c r="U15"/>
      <c r="V15"/>
      <c r="W15"/>
      <c r="X15"/>
      <c r="Y15"/>
      <c r="Z15"/>
      <c r="AA15"/>
      <c r="AB15"/>
    </row>
    <row r="16" spans="1:28" s="142" customFormat="1" ht="16.5" customHeight="1">
      <c r="A16" s="10">
        <v>3</v>
      </c>
      <c r="B16" s="10" t="s">
        <v>192</v>
      </c>
      <c r="C16" s="22" t="s">
        <v>258</v>
      </c>
      <c r="D16" s="22" t="s">
        <v>200</v>
      </c>
      <c r="E16" s="24" t="s">
        <v>201</v>
      </c>
      <c r="F16" s="24" t="s">
        <v>202</v>
      </c>
      <c r="G16" s="24">
        <v>75</v>
      </c>
      <c r="H16" s="15">
        <v>40610</v>
      </c>
      <c r="I16" s="321">
        <v>40610</v>
      </c>
      <c r="J16" s="17" t="s">
        <v>195</v>
      </c>
      <c r="K16" s="26"/>
      <c r="L16" s="27" t="s">
        <v>203</v>
      </c>
      <c r="M16" s="23"/>
      <c r="N16" s="23"/>
      <c r="O16" s="132">
        <v>1677</v>
      </c>
      <c r="P16" s="28" t="s">
        <v>204</v>
      </c>
      <c r="Q16" s="22">
        <v>1201</v>
      </c>
      <c r="R16" s="21" t="s">
        <v>205</v>
      </c>
      <c r="S16" s="23"/>
      <c r="T16"/>
      <c r="U16"/>
      <c r="V16"/>
      <c r="W16"/>
      <c r="X16"/>
      <c r="Y16"/>
      <c r="Z16"/>
      <c r="AA16"/>
      <c r="AB16"/>
    </row>
    <row r="17" spans="1:28" s="263" customFormat="1" ht="16.5" customHeight="1">
      <c r="A17" s="10">
        <v>9</v>
      </c>
      <c r="B17" s="10" t="s">
        <v>192</v>
      </c>
      <c r="C17" s="22" t="s">
        <v>258</v>
      </c>
      <c r="D17" s="23" t="s">
        <v>44</v>
      </c>
      <c r="E17" s="24" t="s">
        <v>245</v>
      </c>
      <c r="F17" s="24" t="s">
        <v>202</v>
      </c>
      <c r="G17" s="14">
        <v>75</v>
      </c>
      <c r="H17" s="89">
        <v>40512</v>
      </c>
      <c r="I17" s="321">
        <v>40610</v>
      </c>
      <c r="J17" s="305" t="s">
        <v>293</v>
      </c>
      <c r="K17" s="339"/>
      <c r="L17" s="340"/>
      <c r="M17" s="341"/>
      <c r="N17" s="341"/>
      <c r="O17" s="132">
        <v>1677</v>
      </c>
      <c r="P17" s="32" t="s">
        <v>204</v>
      </c>
      <c r="Q17" s="22">
        <v>1207</v>
      </c>
      <c r="R17" s="21" t="s">
        <v>208</v>
      </c>
      <c r="S17" s="23"/>
      <c r="T17"/>
      <c r="U17"/>
      <c r="V17"/>
      <c r="W17"/>
      <c r="X17"/>
      <c r="Y17"/>
      <c r="Z17"/>
      <c r="AA17"/>
      <c r="AB17"/>
    </row>
    <row r="18" spans="1:28" s="142" customFormat="1" ht="16.5" customHeight="1">
      <c r="A18" s="10">
        <v>21</v>
      </c>
      <c r="B18" s="41" t="s">
        <v>260</v>
      </c>
      <c r="C18" s="10" t="s">
        <v>261</v>
      </c>
      <c r="D18" s="12" t="s">
        <v>244</v>
      </c>
      <c r="E18" s="13" t="s">
        <v>245</v>
      </c>
      <c r="F18" s="13" t="s">
        <v>202</v>
      </c>
      <c r="G18" s="43">
        <v>75</v>
      </c>
      <c r="H18" s="15">
        <v>40575</v>
      </c>
      <c r="I18" s="321">
        <v>40610</v>
      </c>
      <c r="J18" s="34" t="s">
        <v>246</v>
      </c>
      <c r="K18" s="18"/>
      <c r="L18" s="19" t="s">
        <v>207</v>
      </c>
      <c r="M18" s="11"/>
      <c r="N18" s="11"/>
      <c r="O18" s="132">
        <v>1677</v>
      </c>
      <c r="P18" s="20" t="s">
        <v>204</v>
      </c>
      <c r="Q18" s="10">
        <v>1220</v>
      </c>
      <c r="R18" s="38" t="s">
        <v>210</v>
      </c>
      <c r="S18" s="11"/>
      <c r="T18"/>
      <c r="U18"/>
      <c r="V18"/>
      <c r="W18"/>
      <c r="X18"/>
      <c r="Y18"/>
      <c r="Z18"/>
      <c r="AA18"/>
      <c r="AB18"/>
    </row>
    <row r="19" spans="1:19" ht="16.5" customHeight="1">
      <c r="A19" s="10">
        <v>65</v>
      </c>
      <c r="B19" s="22" t="s">
        <v>266</v>
      </c>
      <c r="C19" s="10" t="s">
        <v>267</v>
      </c>
      <c r="D19" s="36" t="s">
        <v>71</v>
      </c>
      <c r="E19" s="24" t="s">
        <v>201</v>
      </c>
      <c r="F19" s="24" t="s">
        <v>202</v>
      </c>
      <c r="G19" s="91">
        <v>75</v>
      </c>
      <c r="H19" s="15">
        <v>40610</v>
      </c>
      <c r="I19" s="321">
        <v>40610</v>
      </c>
      <c r="J19" s="76" t="s">
        <v>72</v>
      </c>
      <c r="K19" s="26"/>
      <c r="L19" s="27"/>
      <c r="M19" s="23"/>
      <c r="N19" s="23"/>
      <c r="O19" s="132">
        <v>1677</v>
      </c>
      <c r="P19" s="28" t="s">
        <v>204</v>
      </c>
      <c r="Q19" s="22">
        <v>1201</v>
      </c>
      <c r="R19" s="33" t="s">
        <v>168</v>
      </c>
      <c r="S19" s="23"/>
    </row>
    <row r="20" spans="1:19" ht="16.5" customHeight="1">
      <c r="A20" s="10">
        <v>50</v>
      </c>
      <c r="B20" s="22" t="s">
        <v>266</v>
      </c>
      <c r="C20" s="10" t="s">
        <v>267</v>
      </c>
      <c r="D20" s="22" t="s">
        <v>169</v>
      </c>
      <c r="E20" s="24" t="s">
        <v>121</v>
      </c>
      <c r="F20" s="24" t="s">
        <v>202</v>
      </c>
      <c r="G20" s="27">
        <v>80</v>
      </c>
      <c r="H20" s="29">
        <v>40610</v>
      </c>
      <c r="I20" s="322">
        <v>40613</v>
      </c>
      <c r="J20" s="64" t="s">
        <v>167</v>
      </c>
      <c r="K20" s="137"/>
      <c r="L20" s="138"/>
      <c r="M20" s="139"/>
      <c r="N20" s="139"/>
      <c r="O20" s="132">
        <v>1677</v>
      </c>
      <c r="P20" s="69" t="s">
        <v>204</v>
      </c>
      <c r="Q20" s="22">
        <v>1201</v>
      </c>
      <c r="R20" s="33" t="s">
        <v>168</v>
      </c>
      <c r="S20" s="23"/>
    </row>
    <row r="21" spans="1:28" s="106" customFormat="1" ht="20.25" customHeight="1">
      <c r="A21" s="10">
        <v>51</v>
      </c>
      <c r="B21" s="22" t="s">
        <v>266</v>
      </c>
      <c r="C21" s="10" t="s">
        <v>267</v>
      </c>
      <c r="D21" s="23" t="s">
        <v>170</v>
      </c>
      <c r="E21" s="24" t="s">
        <v>121</v>
      </c>
      <c r="F21" s="24" t="s">
        <v>202</v>
      </c>
      <c r="G21" s="27">
        <v>80</v>
      </c>
      <c r="H21" s="15">
        <v>40610</v>
      </c>
      <c r="I21" s="322">
        <v>40613</v>
      </c>
      <c r="J21" s="64" t="s">
        <v>167</v>
      </c>
      <c r="K21" s="333"/>
      <c r="L21" s="345"/>
      <c r="M21" s="334"/>
      <c r="N21" s="334"/>
      <c r="O21" s="132">
        <v>1677</v>
      </c>
      <c r="P21" s="28" t="s">
        <v>204</v>
      </c>
      <c r="Q21" s="22">
        <v>1201</v>
      </c>
      <c r="R21" s="33" t="s">
        <v>168</v>
      </c>
      <c r="S21" s="23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s="180" customFormat="1" ht="20.25" customHeight="1">
      <c r="A22" s="10">
        <v>52</v>
      </c>
      <c r="B22" s="22" t="s">
        <v>266</v>
      </c>
      <c r="C22" s="10" t="s">
        <v>267</v>
      </c>
      <c r="D22" s="58" t="s">
        <v>171</v>
      </c>
      <c r="E22" s="24" t="s">
        <v>121</v>
      </c>
      <c r="F22" s="24" t="s">
        <v>216</v>
      </c>
      <c r="G22" s="27">
        <v>80</v>
      </c>
      <c r="H22" s="29">
        <v>40603</v>
      </c>
      <c r="I22" s="322">
        <v>40613</v>
      </c>
      <c r="J22" s="64" t="s">
        <v>167</v>
      </c>
      <c r="K22" s="137"/>
      <c r="L22" s="138"/>
      <c r="M22" s="139"/>
      <c r="N22" s="139"/>
      <c r="O22" s="132">
        <v>1672</v>
      </c>
      <c r="P22" s="20" t="s">
        <v>137</v>
      </c>
      <c r="Q22" s="10">
        <v>1304</v>
      </c>
      <c r="R22" s="66" t="s">
        <v>172</v>
      </c>
      <c r="S22" s="23"/>
      <c r="T22" s="87"/>
      <c r="U22" s="87"/>
      <c r="V22" s="87"/>
      <c r="W22" s="87"/>
      <c r="X22" s="87"/>
      <c r="Y22" s="87"/>
      <c r="Z22" s="87"/>
      <c r="AA22" s="87"/>
      <c r="AB22" s="87"/>
    </row>
    <row r="23" spans="1:19" ht="16.5" customHeight="1">
      <c r="A23" s="10">
        <v>53</v>
      </c>
      <c r="B23" s="22" t="s">
        <v>266</v>
      </c>
      <c r="C23" s="10" t="s">
        <v>267</v>
      </c>
      <c r="D23" s="22" t="s">
        <v>173</v>
      </c>
      <c r="E23" s="24" t="s">
        <v>121</v>
      </c>
      <c r="F23" s="24" t="s">
        <v>202</v>
      </c>
      <c r="G23" s="27">
        <v>80</v>
      </c>
      <c r="H23" s="29">
        <v>40610</v>
      </c>
      <c r="I23" s="322">
        <v>40613</v>
      </c>
      <c r="J23" s="64" t="s">
        <v>167</v>
      </c>
      <c r="K23" s="169"/>
      <c r="L23" s="132"/>
      <c r="M23" s="130"/>
      <c r="N23" s="130"/>
      <c r="O23" s="132">
        <v>1677</v>
      </c>
      <c r="P23" s="298" t="s">
        <v>204</v>
      </c>
      <c r="Q23" s="14">
        <v>1205</v>
      </c>
      <c r="R23" s="32" t="s">
        <v>174</v>
      </c>
      <c r="S23" s="22"/>
    </row>
    <row r="24" spans="1:19" ht="16.5" customHeight="1">
      <c r="A24" s="155">
        <v>76</v>
      </c>
      <c r="B24" s="22" t="s">
        <v>268</v>
      </c>
      <c r="C24" s="10" t="s">
        <v>269</v>
      </c>
      <c r="D24" s="61" t="s">
        <v>97</v>
      </c>
      <c r="E24" s="24" t="s">
        <v>98</v>
      </c>
      <c r="F24" s="24" t="s">
        <v>216</v>
      </c>
      <c r="G24" s="14">
        <v>15</v>
      </c>
      <c r="H24" s="44">
        <v>40431</v>
      </c>
      <c r="I24" s="321">
        <v>40617</v>
      </c>
      <c r="J24" s="76" t="s">
        <v>99</v>
      </c>
      <c r="K24" s="63"/>
      <c r="L24" s="24"/>
      <c r="M24" s="22"/>
      <c r="N24" s="22"/>
      <c r="O24" s="132">
        <v>1677</v>
      </c>
      <c r="P24" s="32" t="s">
        <v>137</v>
      </c>
      <c r="Q24" s="22">
        <v>1305</v>
      </c>
      <c r="R24" s="32">
        <v>120</v>
      </c>
      <c r="S24" s="22"/>
    </row>
    <row r="25" spans="1:19" ht="16.5" customHeight="1">
      <c r="A25" s="10">
        <v>17</v>
      </c>
      <c r="B25" s="10" t="s">
        <v>257</v>
      </c>
      <c r="C25" s="22" t="s">
        <v>259</v>
      </c>
      <c r="D25" s="36" t="s">
        <v>235</v>
      </c>
      <c r="E25" s="24" t="s">
        <v>215</v>
      </c>
      <c r="F25" s="24" t="s">
        <v>233</v>
      </c>
      <c r="G25" s="39">
        <v>60</v>
      </c>
      <c r="H25" s="15">
        <v>40553</v>
      </c>
      <c r="I25" s="321">
        <v>40617</v>
      </c>
      <c r="J25" s="37" t="s">
        <v>236</v>
      </c>
      <c r="K25" s="364"/>
      <c r="L25" s="365"/>
      <c r="M25" s="366"/>
      <c r="N25" s="366"/>
      <c r="O25" s="132">
        <v>1707</v>
      </c>
      <c r="P25" s="32" t="s">
        <v>197</v>
      </c>
      <c r="Q25" s="22">
        <v>1001</v>
      </c>
      <c r="R25" s="38" t="s">
        <v>237</v>
      </c>
      <c r="S25" s="23"/>
    </row>
    <row r="26" spans="1:28" ht="16.5" customHeight="1">
      <c r="A26" s="10">
        <v>16</v>
      </c>
      <c r="B26" s="10" t="s">
        <v>257</v>
      </c>
      <c r="C26" s="22" t="s">
        <v>259</v>
      </c>
      <c r="D26" s="36" t="s">
        <v>232</v>
      </c>
      <c r="E26" s="24" t="s">
        <v>215</v>
      </c>
      <c r="F26" s="24" t="s">
        <v>233</v>
      </c>
      <c r="G26" s="39">
        <v>90</v>
      </c>
      <c r="H26" s="15">
        <v>40501</v>
      </c>
      <c r="I26" s="321">
        <v>40617</v>
      </c>
      <c r="J26" s="37" t="s">
        <v>234</v>
      </c>
      <c r="K26" s="26"/>
      <c r="L26" s="27"/>
      <c r="M26" s="23"/>
      <c r="N26" s="23"/>
      <c r="O26" s="132">
        <v>1707</v>
      </c>
      <c r="P26" s="32" t="s">
        <v>197</v>
      </c>
      <c r="Q26" s="22">
        <v>1001</v>
      </c>
      <c r="R26" s="38" t="s">
        <v>229</v>
      </c>
      <c r="S26" s="23"/>
      <c r="T26" s="263"/>
      <c r="U26" s="263"/>
      <c r="V26" s="263"/>
      <c r="W26" s="263"/>
      <c r="X26" s="263"/>
      <c r="Y26" s="263"/>
      <c r="Z26" s="263"/>
      <c r="AA26" s="263"/>
      <c r="AB26" s="263"/>
    </row>
    <row r="27" spans="1:19" ht="16.5" customHeight="1">
      <c r="A27" s="10">
        <v>54</v>
      </c>
      <c r="B27" s="22" t="s">
        <v>266</v>
      </c>
      <c r="C27" s="10" t="s">
        <v>267</v>
      </c>
      <c r="D27" s="72" t="s">
        <v>284</v>
      </c>
      <c r="E27" s="24" t="s">
        <v>121</v>
      </c>
      <c r="F27" s="24" t="s">
        <v>216</v>
      </c>
      <c r="G27" s="14">
        <v>90</v>
      </c>
      <c r="H27" s="44">
        <v>40513</v>
      </c>
      <c r="I27" s="321">
        <v>40620</v>
      </c>
      <c r="J27" s="56" t="s">
        <v>51</v>
      </c>
      <c r="K27" s="26"/>
      <c r="L27" s="27"/>
      <c r="M27" s="23"/>
      <c r="N27" s="23"/>
      <c r="O27" s="132">
        <v>1672</v>
      </c>
      <c r="P27" s="20" t="s">
        <v>137</v>
      </c>
      <c r="Q27" s="10">
        <v>1304</v>
      </c>
      <c r="R27" s="66" t="s">
        <v>163</v>
      </c>
      <c r="S27" s="23"/>
    </row>
    <row r="28" spans="1:19" s="206" customFormat="1" ht="16.5" customHeight="1">
      <c r="A28" s="10">
        <v>81</v>
      </c>
      <c r="B28" s="22" t="s">
        <v>268</v>
      </c>
      <c r="C28" s="10" t="s">
        <v>269</v>
      </c>
      <c r="D28" s="61" t="s">
        <v>286</v>
      </c>
      <c r="E28" s="24" t="s">
        <v>302</v>
      </c>
      <c r="F28" s="24" t="s">
        <v>216</v>
      </c>
      <c r="G28" s="14">
        <v>50</v>
      </c>
      <c r="H28" s="79"/>
      <c r="I28" s="319">
        <v>40623</v>
      </c>
      <c r="J28" s="46" t="s">
        <v>296</v>
      </c>
      <c r="K28" s="63"/>
      <c r="L28" s="24"/>
      <c r="M28" s="22"/>
      <c r="N28" s="22"/>
      <c r="O28" s="132">
        <v>1672</v>
      </c>
      <c r="P28" s="32" t="s">
        <v>137</v>
      </c>
      <c r="Q28" s="22">
        <v>1307</v>
      </c>
      <c r="R28" s="32">
        <v>1050</v>
      </c>
      <c r="S28" s="22"/>
    </row>
    <row r="29" spans="1:19" ht="16.5" customHeight="1">
      <c r="A29" s="10">
        <v>2</v>
      </c>
      <c r="B29" s="10" t="s">
        <v>192</v>
      </c>
      <c r="C29" s="22" t="s">
        <v>258</v>
      </c>
      <c r="D29" s="41" t="s">
        <v>193</v>
      </c>
      <c r="E29" s="24" t="s">
        <v>245</v>
      </c>
      <c r="F29" s="13" t="s">
        <v>194</v>
      </c>
      <c r="G29" s="14">
        <v>80</v>
      </c>
      <c r="H29" s="29">
        <v>40560</v>
      </c>
      <c r="I29" s="320">
        <v>40623</v>
      </c>
      <c r="J29" s="17" t="s">
        <v>195</v>
      </c>
      <c r="K29" s="299"/>
      <c r="L29" s="13" t="s">
        <v>196</v>
      </c>
      <c r="M29" s="10"/>
      <c r="N29" s="10"/>
      <c r="O29" s="132">
        <v>1511</v>
      </c>
      <c r="P29" s="20" t="s">
        <v>197</v>
      </c>
      <c r="Q29" s="10">
        <v>1000</v>
      </c>
      <c r="R29" s="57" t="s">
        <v>198</v>
      </c>
      <c r="S29" s="41" t="s">
        <v>199</v>
      </c>
    </row>
    <row r="30" spans="1:28" s="142" customFormat="1" ht="16.5" customHeight="1">
      <c r="A30" s="10">
        <v>67</v>
      </c>
      <c r="B30" s="22" t="s">
        <v>266</v>
      </c>
      <c r="C30" s="10" t="s">
        <v>267</v>
      </c>
      <c r="D30" s="36" t="s">
        <v>73</v>
      </c>
      <c r="E30" s="24" t="s">
        <v>74</v>
      </c>
      <c r="F30" s="24" t="s">
        <v>202</v>
      </c>
      <c r="G30" s="14">
        <v>75</v>
      </c>
      <c r="H30" s="15">
        <v>40610</v>
      </c>
      <c r="I30" s="321">
        <v>40624</v>
      </c>
      <c r="J30" s="76" t="s">
        <v>77</v>
      </c>
      <c r="K30" s="364"/>
      <c r="L30" s="365"/>
      <c r="M30" s="366"/>
      <c r="N30" s="366"/>
      <c r="O30" s="132">
        <v>1677</v>
      </c>
      <c r="P30" s="28" t="s">
        <v>204</v>
      </c>
      <c r="Q30" s="22">
        <v>1201</v>
      </c>
      <c r="R30" s="33" t="s">
        <v>168</v>
      </c>
      <c r="S30" s="23"/>
      <c r="T30"/>
      <c r="U30"/>
      <c r="V30"/>
      <c r="W30"/>
      <c r="X30"/>
      <c r="Y30"/>
      <c r="Z30"/>
      <c r="AA30"/>
      <c r="AB30"/>
    </row>
    <row r="31" spans="1:28" s="142" customFormat="1" ht="16.5" customHeight="1">
      <c r="A31" s="10">
        <v>25</v>
      </c>
      <c r="B31" s="41" t="s">
        <v>260</v>
      </c>
      <c r="C31" s="10" t="s">
        <v>261</v>
      </c>
      <c r="D31" s="23" t="s">
        <v>254</v>
      </c>
      <c r="E31" s="24" t="s">
        <v>201</v>
      </c>
      <c r="F31" s="24" t="s">
        <v>202</v>
      </c>
      <c r="G31" s="43">
        <v>80</v>
      </c>
      <c r="H31" s="15">
        <v>40624</v>
      </c>
      <c r="I31" s="321">
        <v>40624</v>
      </c>
      <c r="J31" s="46" t="s">
        <v>255</v>
      </c>
      <c r="K31" s="26"/>
      <c r="L31" s="27" t="s">
        <v>207</v>
      </c>
      <c r="M31" s="23"/>
      <c r="N31" s="23"/>
      <c r="O31" s="132">
        <v>1677</v>
      </c>
      <c r="P31" s="32" t="s">
        <v>204</v>
      </c>
      <c r="Q31" s="22">
        <v>1208</v>
      </c>
      <c r="R31" s="33" t="s">
        <v>256</v>
      </c>
      <c r="S31" s="23"/>
      <c r="T31"/>
      <c r="U31"/>
      <c r="V31"/>
      <c r="W31"/>
      <c r="X31"/>
      <c r="Y31"/>
      <c r="Z31"/>
      <c r="AA31"/>
      <c r="AB31"/>
    </row>
    <row r="32" spans="1:28" s="142" customFormat="1" ht="16.5" customHeight="1">
      <c r="A32" s="10">
        <v>26</v>
      </c>
      <c r="B32" s="41" t="s">
        <v>260</v>
      </c>
      <c r="C32" s="10" t="s">
        <v>261</v>
      </c>
      <c r="D32" s="23" t="s">
        <v>111</v>
      </c>
      <c r="E32" s="24" t="s">
        <v>201</v>
      </c>
      <c r="F32" s="24" t="s">
        <v>202</v>
      </c>
      <c r="G32" s="43">
        <v>80</v>
      </c>
      <c r="H32" s="15">
        <v>40624</v>
      </c>
      <c r="I32" s="321">
        <v>40624</v>
      </c>
      <c r="J32" s="46" t="s">
        <v>255</v>
      </c>
      <c r="K32" s="403"/>
      <c r="L32" s="410" t="s">
        <v>207</v>
      </c>
      <c r="M32" s="415"/>
      <c r="N32" s="415"/>
      <c r="O32" s="132">
        <v>1677</v>
      </c>
      <c r="P32" s="272" t="s">
        <v>204</v>
      </c>
      <c r="Q32" s="273">
        <v>1204</v>
      </c>
      <c r="R32" s="274" t="s">
        <v>208</v>
      </c>
      <c r="S32" s="271"/>
      <c r="T32"/>
      <c r="U32"/>
      <c r="V32"/>
      <c r="W32"/>
      <c r="X32"/>
      <c r="Y32"/>
      <c r="Z32"/>
      <c r="AA32"/>
      <c r="AB32"/>
    </row>
    <row r="33" spans="1:19" ht="16.5" customHeight="1">
      <c r="A33" s="10">
        <v>91</v>
      </c>
      <c r="B33" s="22" t="s">
        <v>108</v>
      </c>
      <c r="C33" s="10" t="s">
        <v>270</v>
      </c>
      <c r="D33" s="82" t="s">
        <v>19</v>
      </c>
      <c r="E33" s="83" t="s">
        <v>12</v>
      </c>
      <c r="F33" s="83" t="s">
        <v>5</v>
      </c>
      <c r="G33" s="39">
        <v>60</v>
      </c>
      <c r="H33" s="44">
        <v>40506</v>
      </c>
      <c r="I33" s="321">
        <v>40641</v>
      </c>
      <c r="J33" s="159" t="s">
        <v>301</v>
      </c>
      <c r="K33" s="84"/>
      <c r="L33" s="83" t="s">
        <v>228</v>
      </c>
      <c r="M33" s="85"/>
      <c r="N33" s="85"/>
      <c r="O33" s="307"/>
      <c r="P33" s="32" t="s">
        <v>2</v>
      </c>
      <c r="Q33" s="22">
        <v>2485</v>
      </c>
      <c r="R33" s="32" t="s">
        <v>21</v>
      </c>
      <c r="S33" s="85"/>
    </row>
    <row r="34" spans="1:19" ht="16.5" customHeight="1">
      <c r="A34" s="10">
        <v>79</v>
      </c>
      <c r="B34" s="22" t="s">
        <v>48</v>
      </c>
      <c r="C34" s="10" t="s">
        <v>269</v>
      </c>
      <c r="D34" s="72" t="s">
        <v>295</v>
      </c>
      <c r="E34" s="24"/>
      <c r="F34" s="24" t="s">
        <v>47</v>
      </c>
      <c r="G34" s="14">
        <v>0</v>
      </c>
      <c r="H34" s="44">
        <v>40770</v>
      </c>
      <c r="I34" s="321">
        <v>40878</v>
      </c>
      <c r="J34" s="159" t="s">
        <v>300</v>
      </c>
      <c r="K34" s="382"/>
      <c r="L34" s="24"/>
      <c r="M34" s="397"/>
      <c r="N34" s="397"/>
      <c r="O34" s="132">
        <v>1672</v>
      </c>
      <c r="P34" s="32" t="s">
        <v>49</v>
      </c>
      <c r="Q34" s="22">
        <v>1302</v>
      </c>
      <c r="R34" s="32">
        <v>140</v>
      </c>
      <c r="S34" s="22"/>
    </row>
    <row r="35" spans="1:19" ht="16.5" customHeight="1" hidden="1">
      <c r="A35" s="130">
        <v>69</v>
      </c>
      <c r="B35" s="130" t="s">
        <v>268</v>
      </c>
      <c r="C35" s="130" t="s">
        <v>269</v>
      </c>
      <c r="D35" s="184" t="s">
        <v>79</v>
      </c>
      <c r="E35" s="193" t="s">
        <v>80</v>
      </c>
      <c r="F35" s="132" t="s">
        <v>216</v>
      </c>
      <c r="G35" s="133">
        <v>100</v>
      </c>
      <c r="H35" s="194">
        <v>40409</v>
      </c>
      <c r="I35" s="156">
        <v>40519</v>
      </c>
      <c r="J35" s="186" t="s">
        <v>81</v>
      </c>
      <c r="K35" s="169"/>
      <c r="L35" s="142"/>
      <c r="M35" s="130"/>
      <c r="N35" s="130"/>
      <c r="O35" s="132">
        <v>1672</v>
      </c>
      <c r="P35" s="140" t="s">
        <v>137</v>
      </c>
      <c r="Q35" s="130">
        <v>1306</v>
      </c>
      <c r="R35" s="140">
        <v>1020</v>
      </c>
      <c r="S35" s="130"/>
    </row>
    <row r="36" spans="1:28" s="96" customFormat="1" ht="16.5" customHeight="1" hidden="1">
      <c r="A36" s="130">
        <v>27</v>
      </c>
      <c r="B36" s="151" t="s">
        <v>260</v>
      </c>
      <c r="C36" s="130" t="s">
        <v>261</v>
      </c>
      <c r="D36" s="130" t="s">
        <v>113</v>
      </c>
      <c r="E36" s="132" t="s">
        <v>245</v>
      </c>
      <c r="F36" s="132" t="s">
        <v>202</v>
      </c>
      <c r="G36" s="133">
        <v>100</v>
      </c>
      <c r="H36" s="156">
        <v>40512</v>
      </c>
      <c r="I36" s="156">
        <v>40527</v>
      </c>
      <c r="J36" s="157" t="s">
        <v>114</v>
      </c>
      <c r="K36" s="323">
        <v>40584</v>
      </c>
      <c r="L36" s="148" t="s">
        <v>207</v>
      </c>
      <c r="M36" s="329">
        <v>20</v>
      </c>
      <c r="N36" s="329"/>
      <c r="O36" s="132">
        <v>1677</v>
      </c>
      <c r="P36" s="140" t="s">
        <v>204</v>
      </c>
      <c r="Q36" s="130">
        <v>1205</v>
      </c>
      <c r="R36" s="140" t="s">
        <v>115</v>
      </c>
      <c r="S36" s="130" t="s">
        <v>211</v>
      </c>
      <c r="T36"/>
      <c r="U36"/>
      <c r="V36"/>
      <c r="W36"/>
      <c r="X36"/>
      <c r="Y36"/>
      <c r="Z36"/>
      <c r="AA36"/>
      <c r="AB36"/>
    </row>
    <row r="37" spans="1:28" s="142" customFormat="1" ht="16.5" customHeight="1" hidden="1" thickBot="1">
      <c r="A37" s="130">
        <v>28</v>
      </c>
      <c r="B37" s="151" t="s">
        <v>260</v>
      </c>
      <c r="C37" s="130" t="s">
        <v>261</v>
      </c>
      <c r="D37" s="139" t="s">
        <v>116</v>
      </c>
      <c r="E37" s="132" t="s">
        <v>245</v>
      </c>
      <c r="F37" s="132" t="s">
        <v>202</v>
      </c>
      <c r="G37" s="133">
        <v>100</v>
      </c>
      <c r="H37" s="135">
        <v>40512</v>
      </c>
      <c r="I37" s="135">
        <v>40527</v>
      </c>
      <c r="J37" s="157" t="s">
        <v>114</v>
      </c>
      <c r="K37" s="351"/>
      <c r="L37" s="346"/>
      <c r="M37" s="353"/>
      <c r="N37" s="353"/>
      <c r="O37" s="132">
        <v>1677</v>
      </c>
      <c r="P37" s="140" t="s">
        <v>204</v>
      </c>
      <c r="Q37" s="130">
        <v>1205</v>
      </c>
      <c r="R37" s="158" t="s">
        <v>117</v>
      </c>
      <c r="S37" s="139" t="s">
        <v>118</v>
      </c>
      <c r="T37" s="263"/>
      <c r="U37" s="263"/>
      <c r="V37" s="263"/>
      <c r="W37" s="263"/>
      <c r="X37" s="263"/>
      <c r="Y37" s="263"/>
      <c r="Z37" s="263"/>
      <c r="AA37" s="263"/>
      <c r="AB37" s="263"/>
    </row>
    <row r="38" spans="1:28" s="142" customFormat="1" ht="16.5" customHeight="1" hidden="1" thickBot="1">
      <c r="A38" s="130">
        <v>29</v>
      </c>
      <c r="B38" s="151" t="s">
        <v>260</v>
      </c>
      <c r="C38" s="130" t="s">
        <v>261</v>
      </c>
      <c r="D38" s="139" t="s">
        <v>119</v>
      </c>
      <c r="E38" s="132" t="s">
        <v>245</v>
      </c>
      <c r="F38" s="132" t="s">
        <v>202</v>
      </c>
      <c r="G38" s="133">
        <v>100</v>
      </c>
      <c r="H38" s="135">
        <v>40512</v>
      </c>
      <c r="I38" s="135">
        <v>40527</v>
      </c>
      <c r="J38" s="157" t="s">
        <v>114</v>
      </c>
      <c r="K38" s="380"/>
      <c r="L38" s="328"/>
      <c r="M38" s="331"/>
      <c r="N38" s="331"/>
      <c r="O38" s="132">
        <v>1677</v>
      </c>
      <c r="P38" s="140" t="s">
        <v>204</v>
      </c>
      <c r="Q38" s="130">
        <v>1205</v>
      </c>
      <c r="R38" s="158" t="s">
        <v>117</v>
      </c>
      <c r="S38" s="139" t="s">
        <v>118</v>
      </c>
      <c r="T38" s="88"/>
      <c r="U38" s="88"/>
      <c r="V38" s="88"/>
      <c r="W38" s="88"/>
      <c r="X38" s="88"/>
      <c r="Y38" s="88"/>
      <c r="Z38" s="88"/>
      <c r="AA38" s="88"/>
      <c r="AB38" s="88"/>
    </row>
    <row r="39" spans="1:28" s="142" customFormat="1" ht="16.5" customHeight="1" hidden="1">
      <c r="A39" s="130">
        <v>82</v>
      </c>
      <c r="B39" s="130" t="s">
        <v>268</v>
      </c>
      <c r="C39" s="130" t="s">
        <v>269</v>
      </c>
      <c r="D39" s="130" t="s">
        <v>106</v>
      </c>
      <c r="E39" s="132" t="s">
        <v>215</v>
      </c>
      <c r="F39" s="132" t="s">
        <v>216</v>
      </c>
      <c r="G39" s="133">
        <v>100</v>
      </c>
      <c r="H39" s="156">
        <v>40513</v>
      </c>
      <c r="I39" s="135">
        <v>40527</v>
      </c>
      <c r="J39" s="358"/>
      <c r="K39" s="339"/>
      <c r="L39" s="337"/>
      <c r="M39" s="338"/>
      <c r="N39" s="341"/>
      <c r="O39" s="132">
        <v>1672</v>
      </c>
      <c r="P39" s="140" t="s">
        <v>137</v>
      </c>
      <c r="Q39" s="130">
        <v>1307</v>
      </c>
      <c r="R39" s="140">
        <v>1050</v>
      </c>
      <c r="S39" s="139"/>
      <c r="T39" s="88"/>
      <c r="U39" s="88"/>
      <c r="V39" s="88"/>
      <c r="W39" s="88"/>
      <c r="X39" s="88"/>
      <c r="Y39" s="88"/>
      <c r="Z39" s="88"/>
      <c r="AA39" s="88"/>
      <c r="AB39" s="88"/>
    </row>
    <row r="40" spans="1:19" s="142" customFormat="1" ht="30.75" customHeight="1" hidden="1" thickBot="1">
      <c r="A40" s="130">
        <v>78</v>
      </c>
      <c r="B40" s="130" t="s">
        <v>268</v>
      </c>
      <c r="C40" s="130" t="s">
        <v>269</v>
      </c>
      <c r="D40" s="151" t="s">
        <v>102</v>
      </c>
      <c r="E40" s="132" t="s">
        <v>46</v>
      </c>
      <c r="F40" s="132" t="s">
        <v>216</v>
      </c>
      <c r="G40" s="132">
        <v>100</v>
      </c>
      <c r="H40" s="156">
        <v>40431</v>
      </c>
      <c r="I40" s="156">
        <v>40558</v>
      </c>
      <c r="J40" s="157" t="s">
        <v>103</v>
      </c>
      <c r="K40" s="404">
        <v>40578</v>
      </c>
      <c r="L40" s="346" t="s">
        <v>45</v>
      </c>
      <c r="M40" s="347">
        <v>100</v>
      </c>
      <c r="N40" s="422">
        <v>40602</v>
      </c>
      <c r="O40" s="132">
        <v>1672</v>
      </c>
      <c r="P40" s="140" t="s">
        <v>137</v>
      </c>
      <c r="Q40" s="130">
        <v>1302</v>
      </c>
      <c r="R40" s="140">
        <v>140</v>
      </c>
      <c r="S40" s="130"/>
    </row>
    <row r="41" spans="1:19" ht="16.5" customHeight="1" hidden="1" thickBot="1">
      <c r="A41" s="130">
        <v>61</v>
      </c>
      <c r="B41" s="130" t="s">
        <v>266</v>
      </c>
      <c r="C41" s="130" t="s">
        <v>267</v>
      </c>
      <c r="D41" s="130" t="s">
        <v>62</v>
      </c>
      <c r="E41" s="132" t="s">
        <v>56</v>
      </c>
      <c r="F41" s="132" t="s">
        <v>216</v>
      </c>
      <c r="G41" s="275">
        <v>100</v>
      </c>
      <c r="H41" s="188">
        <v>40527</v>
      </c>
      <c r="I41" s="156">
        <v>40567</v>
      </c>
      <c r="J41" s="174" t="s">
        <v>63</v>
      </c>
      <c r="K41" s="356">
        <v>40577</v>
      </c>
      <c r="L41" s="327" t="s">
        <v>58</v>
      </c>
      <c r="M41" s="331">
        <v>100</v>
      </c>
      <c r="N41" s="356">
        <v>40577</v>
      </c>
      <c r="O41" s="132">
        <v>1672</v>
      </c>
      <c r="P41" s="140" t="s">
        <v>137</v>
      </c>
      <c r="Q41" s="130">
        <v>1304</v>
      </c>
      <c r="R41" s="178" t="s">
        <v>59</v>
      </c>
      <c r="S41" s="139"/>
    </row>
    <row r="42" spans="1:19" ht="16.5" customHeight="1" hidden="1" thickBot="1">
      <c r="A42" s="130">
        <v>85</v>
      </c>
      <c r="B42" s="130" t="s">
        <v>108</v>
      </c>
      <c r="C42" s="130" t="s">
        <v>270</v>
      </c>
      <c r="D42" s="184" t="s">
        <v>109</v>
      </c>
      <c r="E42" s="132" t="s">
        <v>110</v>
      </c>
      <c r="F42" s="193" t="s">
        <v>0</v>
      </c>
      <c r="G42" s="133">
        <v>100</v>
      </c>
      <c r="H42" s="195">
        <v>40548</v>
      </c>
      <c r="I42" s="156">
        <v>40567</v>
      </c>
      <c r="J42" s="136" t="s">
        <v>1</v>
      </c>
      <c r="K42" s="325"/>
      <c r="L42" s="328" t="s">
        <v>203</v>
      </c>
      <c r="M42" s="332">
        <v>100</v>
      </c>
      <c r="N42" s="359">
        <v>40577</v>
      </c>
      <c r="O42" s="193" t="s">
        <v>292</v>
      </c>
      <c r="P42" s="140" t="s">
        <v>2</v>
      </c>
      <c r="Q42" s="130">
        <v>2480</v>
      </c>
      <c r="R42" s="199" t="s">
        <v>3</v>
      </c>
      <c r="S42" s="130"/>
    </row>
    <row r="43" spans="1:19" ht="16.5" customHeight="1" hidden="1" thickBot="1">
      <c r="A43" s="130">
        <v>86</v>
      </c>
      <c r="B43" s="130" t="s">
        <v>108</v>
      </c>
      <c r="C43" s="130" t="s">
        <v>270</v>
      </c>
      <c r="D43" s="139" t="s">
        <v>4</v>
      </c>
      <c r="E43" s="132" t="s">
        <v>110</v>
      </c>
      <c r="F43" s="132" t="s">
        <v>5</v>
      </c>
      <c r="G43" s="133">
        <v>100</v>
      </c>
      <c r="H43" s="134">
        <v>40599</v>
      </c>
      <c r="I43" s="156">
        <v>40567</v>
      </c>
      <c r="J43" s="136" t="s">
        <v>1</v>
      </c>
      <c r="K43" s="356"/>
      <c r="L43" s="327"/>
      <c r="M43" s="332"/>
      <c r="N43" s="359"/>
      <c r="O43" s="132">
        <v>1506</v>
      </c>
      <c r="P43" s="140" t="s">
        <v>2</v>
      </c>
      <c r="Q43" s="130">
        <v>2480</v>
      </c>
      <c r="R43" s="141" t="s">
        <v>6</v>
      </c>
      <c r="S43" s="139"/>
    </row>
    <row r="44" spans="1:28" s="96" customFormat="1" ht="16.5" customHeight="1" hidden="1" thickBot="1">
      <c r="A44" s="130">
        <v>87</v>
      </c>
      <c r="B44" s="130" t="s">
        <v>108</v>
      </c>
      <c r="C44" s="130" t="s">
        <v>270</v>
      </c>
      <c r="D44" s="130" t="s">
        <v>7</v>
      </c>
      <c r="E44" s="132" t="s">
        <v>110</v>
      </c>
      <c r="F44" s="132" t="s">
        <v>8</v>
      </c>
      <c r="G44" s="138">
        <v>100</v>
      </c>
      <c r="H44" s="134">
        <v>40548</v>
      </c>
      <c r="I44" s="156">
        <v>40567</v>
      </c>
      <c r="J44" s="136" t="s">
        <v>1</v>
      </c>
      <c r="K44" s="356"/>
      <c r="L44" s="327"/>
      <c r="M44" s="332"/>
      <c r="N44" s="359"/>
      <c r="O44" s="132">
        <v>1627</v>
      </c>
      <c r="P44" s="140" t="s">
        <v>9</v>
      </c>
      <c r="Q44" s="130">
        <v>4500</v>
      </c>
      <c r="R44" s="276" t="s">
        <v>10</v>
      </c>
      <c r="S44" s="139"/>
      <c r="T44"/>
      <c r="U44"/>
      <c r="V44"/>
      <c r="W44"/>
      <c r="X44"/>
      <c r="Y44"/>
      <c r="Z44"/>
      <c r="AA44"/>
      <c r="AB44"/>
    </row>
    <row r="45" spans="1:19" s="142" customFormat="1" ht="16.5" customHeight="1" hidden="1" thickBot="1">
      <c r="A45" s="130">
        <v>39</v>
      </c>
      <c r="B45" s="254" t="s">
        <v>262</v>
      </c>
      <c r="C45" s="254" t="s">
        <v>263</v>
      </c>
      <c r="D45" s="265" t="s">
        <v>147</v>
      </c>
      <c r="E45" s="256" t="s">
        <v>145</v>
      </c>
      <c r="F45" s="256" t="s">
        <v>140</v>
      </c>
      <c r="G45" s="257">
        <v>100</v>
      </c>
      <c r="H45" s="259">
        <v>40527</v>
      </c>
      <c r="I45" s="259">
        <v>40573</v>
      </c>
      <c r="J45" s="266" t="s">
        <v>148</v>
      </c>
      <c r="K45" s="315">
        <v>40584</v>
      </c>
      <c r="L45" s="316" t="s">
        <v>150</v>
      </c>
      <c r="M45" s="317"/>
      <c r="N45" s="317"/>
      <c r="O45" s="132">
        <v>1511</v>
      </c>
      <c r="P45" s="267" t="s">
        <v>142</v>
      </c>
      <c r="Q45" s="254">
        <v>5200</v>
      </c>
      <c r="R45" s="264" t="s">
        <v>140</v>
      </c>
      <c r="S45" s="268" t="s">
        <v>143</v>
      </c>
    </row>
    <row r="46" spans="1:28" s="142" customFormat="1" ht="16.5" customHeight="1" hidden="1">
      <c r="A46" s="130">
        <v>43</v>
      </c>
      <c r="B46" s="130" t="s">
        <v>264</v>
      </c>
      <c r="C46" s="130" t="s">
        <v>265</v>
      </c>
      <c r="D46" s="152" t="s">
        <v>154</v>
      </c>
      <c r="E46" s="132" t="s">
        <v>150</v>
      </c>
      <c r="F46" s="132" t="s">
        <v>216</v>
      </c>
      <c r="G46" s="133">
        <v>100</v>
      </c>
      <c r="H46" s="135"/>
      <c r="I46" s="156">
        <v>40573</v>
      </c>
      <c r="J46" s="182" t="s">
        <v>155</v>
      </c>
      <c r="K46" s="386">
        <v>40584</v>
      </c>
      <c r="L46" s="394" t="s">
        <v>245</v>
      </c>
      <c r="M46" s="400"/>
      <c r="N46" s="400"/>
      <c r="O46" s="132">
        <v>1672</v>
      </c>
      <c r="P46" s="140"/>
      <c r="Q46" s="130"/>
      <c r="R46" s="140"/>
      <c r="S46" s="139"/>
      <c r="T46"/>
      <c r="U46"/>
      <c r="V46"/>
      <c r="W46"/>
      <c r="X46"/>
      <c r="Y46"/>
      <c r="Z46"/>
      <c r="AA46"/>
      <c r="AB46"/>
    </row>
    <row r="47" spans="1:19" s="87" customFormat="1" ht="20.25" customHeight="1" hidden="1">
      <c r="A47" s="130">
        <v>48</v>
      </c>
      <c r="B47" s="130" t="s">
        <v>266</v>
      </c>
      <c r="C47" s="130" t="s">
        <v>267</v>
      </c>
      <c r="D47" s="130" t="s">
        <v>164</v>
      </c>
      <c r="E47" s="132" t="s">
        <v>161</v>
      </c>
      <c r="F47" s="132" t="s">
        <v>194</v>
      </c>
      <c r="G47" s="133">
        <v>100</v>
      </c>
      <c r="H47" s="195">
        <v>40560</v>
      </c>
      <c r="I47" s="156">
        <v>40574</v>
      </c>
      <c r="J47" s="186" t="s">
        <v>162</v>
      </c>
      <c r="K47" s="137"/>
      <c r="L47" s="138"/>
      <c r="M47" s="139"/>
      <c r="N47" s="139"/>
      <c r="O47" s="132">
        <v>1511</v>
      </c>
      <c r="P47" s="143" t="s">
        <v>165</v>
      </c>
      <c r="Q47" s="130">
        <v>1000</v>
      </c>
      <c r="R47" s="178" t="s">
        <v>198</v>
      </c>
      <c r="S47" s="139"/>
    </row>
    <row r="48" spans="1:19" s="263" customFormat="1" ht="20.25" customHeight="1" hidden="1" thickBot="1">
      <c r="A48" s="130">
        <v>80</v>
      </c>
      <c r="B48" s="130" t="s">
        <v>268</v>
      </c>
      <c r="C48" s="130" t="s">
        <v>269</v>
      </c>
      <c r="D48" s="184" t="s">
        <v>104</v>
      </c>
      <c r="E48" s="132" t="s">
        <v>74</v>
      </c>
      <c r="F48" s="132" t="s">
        <v>216</v>
      </c>
      <c r="G48" s="133">
        <v>100</v>
      </c>
      <c r="H48" s="270"/>
      <c r="I48" s="135">
        <v>40574</v>
      </c>
      <c r="J48" s="157" t="s">
        <v>105</v>
      </c>
      <c r="K48" s="381">
        <v>40591</v>
      </c>
      <c r="L48" s="388"/>
      <c r="M48" s="396"/>
      <c r="N48" s="396"/>
      <c r="O48" s="132">
        <v>1672</v>
      </c>
      <c r="P48" s="140" t="s">
        <v>137</v>
      </c>
      <c r="Q48" s="130">
        <v>1307</v>
      </c>
      <c r="R48" s="140">
        <v>1050</v>
      </c>
      <c r="S48" s="130"/>
    </row>
    <row r="49" spans="1:19" s="142" customFormat="1" ht="16.5" customHeight="1" hidden="1" thickBot="1">
      <c r="A49" s="130">
        <v>62</v>
      </c>
      <c r="B49" s="130" t="s">
        <v>266</v>
      </c>
      <c r="C49" s="130" t="s">
        <v>267</v>
      </c>
      <c r="D49" s="131" t="s">
        <v>64</v>
      </c>
      <c r="E49" s="132" t="s">
        <v>201</v>
      </c>
      <c r="F49" s="132" t="s">
        <v>216</v>
      </c>
      <c r="G49" s="133">
        <v>100</v>
      </c>
      <c r="H49" s="188">
        <v>40527</v>
      </c>
      <c r="I49" s="156">
        <v>40575</v>
      </c>
      <c r="J49" s="182" t="s">
        <v>65</v>
      </c>
      <c r="K49" s="318">
        <v>40585</v>
      </c>
      <c r="L49" s="335"/>
      <c r="M49" s="314"/>
      <c r="N49" s="314"/>
      <c r="O49" s="132">
        <v>1672</v>
      </c>
      <c r="P49" s="140" t="s">
        <v>137</v>
      </c>
      <c r="Q49" s="130">
        <v>1304</v>
      </c>
      <c r="R49" s="178" t="s">
        <v>59</v>
      </c>
      <c r="S49" s="139"/>
    </row>
    <row r="50" spans="1:19" s="142" customFormat="1" ht="16.5" hidden="1" thickBot="1">
      <c r="A50" s="130">
        <v>7</v>
      </c>
      <c r="B50" s="130" t="s">
        <v>192</v>
      </c>
      <c r="C50" s="130" t="s">
        <v>258</v>
      </c>
      <c r="D50" s="151" t="s">
        <v>285</v>
      </c>
      <c r="E50" s="132" t="s">
        <v>245</v>
      </c>
      <c r="F50" s="132" t="s">
        <v>194</v>
      </c>
      <c r="G50" s="133">
        <v>100</v>
      </c>
      <c r="H50" s="195">
        <v>40560</v>
      </c>
      <c r="I50" s="135">
        <v>40584</v>
      </c>
      <c r="J50" s="154" t="s">
        <v>293</v>
      </c>
      <c r="K50" s="405">
        <v>40584</v>
      </c>
      <c r="L50" s="411" t="s">
        <v>287</v>
      </c>
      <c r="M50" s="416"/>
      <c r="N50" s="416"/>
      <c r="O50" s="132">
        <v>1511</v>
      </c>
      <c r="P50" s="20" t="s">
        <v>197</v>
      </c>
      <c r="Q50" s="10">
        <v>1000</v>
      </c>
      <c r="R50" s="57" t="s">
        <v>198</v>
      </c>
      <c r="S50" s="41" t="s">
        <v>222</v>
      </c>
    </row>
    <row r="51" spans="1:19" s="142" customFormat="1" ht="16.5" hidden="1" thickBot="1">
      <c r="A51" s="130">
        <v>11</v>
      </c>
      <c r="B51" s="130" t="s">
        <v>257</v>
      </c>
      <c r="C51" s="130" t="s">
        <v>259</v>
      </c>
      <c r="D51" s="131" t="s">
        <v>214</v>
      </c>
      <c r="E51" s="132" t="s">
        <v>215</v>
      </c>
      <c r="F51" s="132" t="s">
        <v>216</v>
      </c>
      <c r="G51" s="133">
        <v>100</v>
      </c>
      <c r="H51" s="134"/>
      <c r="I51" s="135"/>
      <c r="J51" s="136" t="s">
        <v>217</v>
      </c>
      <c r="K51" s="313">
        <v>40595</v>
      </c>
      <c r="L51" s="375" t="s">
        <v>218</v>
      </c>
      <c r="M51" s="314"/>
      <c r="N51" s="314"/>
      <c r="O51" s="132">
        <v>1672</v>
      </c>
      <c r="P51" s="140" t="s">
        <v>197</v>
      </c>
      <c r="Q51" s="130">
        <v>1307</v>
      </c>
      <c r="R51" s="141" t="s">
        <v>198</v>
      </c>
      <c r="S51" s="139"/>
    </row>
    <row r="52" spans="1:28" ht="15.75" hidden="1">
      <c r="A52" s="130">
        <v>12</v>
      </c>
      <c r="B52" s="130" t="s">
        <v>257</v>
      </c>
      <c r="C52" s="130" t="s">
        <v>259</v>
      </c>
      <c r="D52" s="139" t="s">
        <v>219</v>
      </c>
      <c r="E52" s="132" t="s">
        <v>215</v>
      </c>
      <c r="F52" s="132" t="s">
        <v>216</v>
      </c>
      <c r="G52" s="133">
        <v>100</v>
      </c>
      <c r="H52" s="134">
        <v>40330</v>
      </c>
      <c r="I52" s="135"/>
      <c r="J52" s="136" t="s">
        <v>217</v>
      </c>
      <c r="K52" s="348"/>
      <c r="L52" s="349"/>
      <c r="M52" s="350"/>
      <c r="N52" s="350"/>
      <c r="O52" s="132">
        <v>1672</v>
      </c>
      <c r="P52" s="143" t="s">
        <v>220</v>
      </c>
      <c r="Q52" s="144">
        <v>3200</v>
      </c>
      <c r="R52" s="141" t="s">
        <v>221</v>
      </c>
      <c r="S52" s="138" t="s">
        <v>222</v>
      </c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1:28" ht="15.75" hidden="1">
      <c r="A53" s="130">
        <v>13</v>
      </c>
      <c r="B53" s="130" t="s">
        <v>257</v>
      </c>
      <c r="C53" s="130" t="s">
        <v>259</v>
      </c>
      <c r="D53" s="139" t="s">
        <v>223</v>
      </c>
      <c r="E53" s="132" t="s">
        <v>215</v>
      </c>
      <c r="F53" s="132" t="s">
        <v>224</v>
      </c>
      <c r="G53" s="133">
        <v>100</v>
      </c>
      <c r="H53" s="134"/>
      <c r="I53" s="135"/>
      <c r="J53" s="136" t="s">
        <v>217</v>
      </c>
      <c r="K53" s="333"/>
      <c r="L53" s="138"/>
      <c r="M53" s="334"/>
      <c r="N53" s="334"/>
      <c r="O53" s="132">
        <v>1707</v>
      </c>
      <c r="P53" s="140" t="s">
        <v>197</v>
      </c>
      <c r="Q53" s="130">
        <v>1001</v>
      </c>
      <c r="R53" s="135"/>
      <c r="S53" s="139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28" ht="15.75" hidden="1">
      <c r="A54" s="130">
        <v>14</v>
      </c>
      <c r="B54" s="130" t="s">
        <v>257</v>
      </c>
      <c r="C54" s="130" t="s">
        <v>259</v>
      </c>
      <c r="D54" s="131" t="s">
        <v>225</v>
      </c>
      <c r="E54" s="132" t="s">
        <v>226</v>
      </c>
      <c r="F54" s="132" t="s">
        <v>224</v>
      </c>
      <c r="G54" s="133">
        <v>100</v>
      </c>
      <c r="H54" s="134"/>
      <c r="I54" s="135"/>
      <c r="J54" s="136" t="s">
        <v>227</v>
      </c>
      <c r="K54" s="336" t="s">
        <v>222</v>
      </c>
      <c r="L54" s="337" t="s">
        <v>228</v>
      </c>
      <c r="M54" s="337" t="s">
        <v>222</v>
      </c>
      <c r="N54" s="338"/>
      <c r="O54" s="132">
        <v>1707</v>
      </c>
      <c r="P54" s="140" t="s">
        <v>197</v>
      </c>
      <c r="Q54" s="130">
        <v>1001</v>
      </c>
      <c r="R54" s="145" t="s">
        <v>229</v>
      </c>
      <c r="S54" s="139"/>
      <c r="T54" s="142"/>
      <c r="U54" s="142"/>
      <c r="V54" s="142"/>
      <c r="W54" s="142"/>
      <c r="X54" s="142"/>
      <c r="Y54" s="142"/>
      <c r="Z54" s="142"/>
      <c r="AA54" s="142"/>
      <c r="AB54" s="142"/>
    </row>
    <row r="55" spans="1:28" s="87" customFormat="1" ht="21.75" customHeight="1" hidden="1" thickBot="1">
      <c r="A55" s="130">
        <v>15</v>
      </c>
      <c r="B55" s="130" t="s">
        <v>257</v>
      </c>
      <c r="C55" s="130" t="s">
        <v>259</v>
      </c>
      <c r="D55" s="130" t="s">
        <v>230</v>
      </c>
      <c r="E55" s="132" t="s">
        <v>226</v>
      </c>
      <c r="F55" s="132" t="s">
        <v>224</v>
      </c>
      <c r="G55" s="133">
        <v>100</v>
      </c>
      <c r="H55" s="134"/>
      <c r="I55" s="135"/>
      <c r="J55" s="136" t="s">
        <v>227</v>
      </c>
      <c r="K55" s="351"/>
      <c r="L55" s="352"/>
      <c r="M55" s="353"/>
      <c r="N55" s="353"/>
      <c r="O55" s="132">
        <v>1707</v>
      </c>
      <c r="P55" s="140" t="s">
        <v>197</v>
      </c>
      <c r="Q55" s="130">
        <v>1001</v>
      </c>
      <c r="R55" s="135"/>
      <c r="S55" s="139"/>
      <c r="T55" s="180"/>
      <c r="U55" s="180"/>
      <c r="V55" s="180"/>
      <c r="W55" s="180"/>
      <c r="X55" s="180"/>
      <c r="Y55" s="180"/>
      <c r="Z55" s="180"/>
      <c r="AA55" s="180"/>
      <c r="AB55" s="180"/>
    </row>
    <row r="56" spans="1:28" ht="16.5" hidden="1" thickBot="1">
      <c r="A56" s="130">
        <v>19</v>
      </c>
      <c r="B56" s="151" t="s">
        <v>260</v>
      </c>
      <c r="C56" s="130" t="s">
        <v>261</v>
      </c>
      <c r="D56" s="184" t="s">
        <v>238</v>
      </c>
      <c r="E56" s="132" t="s">
        <v>245</v>
      </c>
      <c r="F56" s="132" t="s">
        <v>194</v>
      </c>
      <c r="G56" s="153">
        <v>100</v>
      </c>
      <c r="H56" s="195" t="s">
        <v>222</v>
      </c>
      <c r="I56" s="156"/>
      <c r="J56" s="154" t="s">
        <v>240</v>
      </c>
      <c r="K56" s="315"/>
      <c r="L56" s="316"/>
      <c r="M56" s="317"/>
      <c r="N56" s="317"/>
      <c r="O56" s="132">
        <v>1511</v>
      </c>
      <c r="P56" s="143" t="s">
        <v>197</v>
      </c>
      <c r="Q56" s="130">
        <v>1002</v>
      </c>
      <c r="R56" s="145" t="s">
        <v>210</v>
      </c>
      <c r="S56" s="130"/>
      <c r="T56" s="142"/>
      <c r="U56" s="142"/>
      <c r="V56" s="142"/>
      <c r="W56" s="142"/>
      <c r="X56" s="142"/>
      <c r="Y56" s="142"/>
      <c r="Z56" s="142"/>
      <c r="AA56" s="142"/>
      <c r="AB56" s="142"/>
    </row>
    <row r="57" spans="1:28" ht="15" hidden="1">
      <c r="A57" s="130">
        <v>36</v>
      </c>
      <c r="B57" s="130" t="s">
        <v>262</v>
      </c>
      <c r="C57" s="130" t="s">
        <v>263</v>
      </c>
      <c r="D57" s="170" t="s">
        <v>135</v>
      </c>
      <c r="E57" s="171" t="s">
        <v>248</v>
      </c>
      <c r="F57" s="171" t="s">
        <v>194</v>
      </c>
      <c r="G57" s="133">
        <v>100</v>
      </c>
      <c r="H57" s="172"/>
      <c r="I57" s="173"/>
      <c r="J57" s="174" t="s">
        <v>136</v>
      </c>
      <c r="K57" s="409">
        <v>40585</v>
      </c>
      <c r="L57" s="394" t="s">
        <v>245</v>
      </c>
      <c r="M57" s="421"/>
      <c r="N57" s="421"/>
      <c r="O57" s="171">
        <v>1511</v>
      </c>
      <c r="P57" s="177" t="s">
        <v>137</v>
      </c>
      <c r="Q57" s="130">
        <v>1300</v>
      </c>
      <c r="R57" s="178" t="s">
        <v>138</v>
      </c>
      <c r="S57" s="176"/>
      <c r="T57" s="142"/>
      <c r="U57" s="142"/>
      <c r="V57" s="142"/>
      <c r="W57" s="142"/>
      <c r="X57" s="142"/>
      <c r="Y57" s="142"/>
      <c r="Z57" s="142"/>
      <c r="AA57" s="142"/>
      <c r="AB57" s="142"/>
    </row>
    <row r="58" spans="1:28" s="87" customFormat="1" ht="22.5" customHeight="1" hidden="1">
      <c r="A58" s="130">
        <v>37</v>
      </c>
      <c r="B58" s="130" t="s">
        <v>262</v>
      </c>
      <c r="C58" s="130" t="s">
        <v>263</v>
      </c>
      <c r="D58" s="179" t="s">
        <v>139</v>
      </c>
      <c r="E58" s="171" t="s">
        <v>248</v>
      </c>
      <c r="F58" s="132" t="s">
        <v>140</v>
      </c>
      <c r="G58" s="133">
        <v>100</v>
      </c>
      <c r="H58" s="156">
        <v>40506</v>
      </c>
      <c r="I58" s="173"/>
      <c r="J58" s="174" t="s">
        <v>141</v>
      </c>
      <c r="K58" s="369"/>
      <c r="L58" s="373"/>
      <c r="M58" s="376"/>
      <c r="N58" s="376"/>
      <c r="O58" s="132">
        <v>1511</v>
      </c>
      <c r="P58" s="144" t="s">
        <v>142</v>
      </c>
      <c r="Q58" s="130">
        <v>5200</v>
      </c>
      <c r="R58" s="288" t="s">
        <v>140</v>
      </c>
      <c r="S58" s="181" t="s">
        <v>143</v>
      </c>
      <c r="T58" s="180"/>
      <c r="U58" s="180"/>
      <c r="V58" s="180"/>
      <c r="W58" s="180"/>
      <c r="X58" s="180"/>
      <c r="Y58" s="180"/>
      <c r="Z58" s="180"/>
      <c r="AA58" s="180"/>
      <c r="AB58" s="180"/>
    </row>
    <row r="59" spans="1:19" s="142" customFormat="1" ht="16.5" hidden="1" thickBot="1">
      <c r="A59" s="130">
        <v>41</v>
      </c>
      <c r="B59" s="130" t="s">
        <v>264</v>
      </c>
      <c r="C59" s="130" t="s">
        <v>265</v>
      </c>
      <c r="D59" s="131" t="s">
        <v>149</v>
      </c>
      <c r="E59" s="132" t="s">
        <v>150</v>
      </c>
      <c r="F59" s="132" t="s">
        <v>216</v>
      </c>
      <c r="G59" s="138">
        <v>100</v>
      </c>
      <c r="H59" s="134"/>
      <c r="I59" s="135"/>
      <c r="J59" s="182" t="s">
        <v>151</v>
      </c>
      <c r="K59" s="384"/>
      <c r="L59" s="392"/>
      <c r="M59" s="402"/>
      <c r="N59" s="402"/>
      <c r="O59" s="132">
        <v>1672</v>
      </c>
      <c r="P59" s="140" t="s">
        <v>137</v>
      </c>
      <c r="Q59" s="130">
        <v>1306</v>
      </c>
      <c r="R59" s="140">
        <v>1020</v>
      </c>
      <c r="S59" s="139"/>
    </row>
    <row r="60" spans="1:19" s="142" customFormat="1" ht="16.5" hidden="1" thickBot="1">
      <c r="A60" s="130">
        <v>42</v>
      </c>
      <c r="B60" s="130" t="s">
        <v>264</v>
      </c>
      <c r="C60" s="130" t="s">
        <v>265</v>
      </c>
      <c r="D60" s="152" t="s">
        <v>152</v>
      </c>
      <c r="E60" s="132" t="s">
        <v>150</v>
      </c>
      <c r="F60" s="132" t="s">
        <v>216</v>
      </c>
      <c r="G60" s="153">
        <v>100</v>
      </c>
      <c r="H60" s="134" t="s">
        <v>222</v>
      </c>
      <c r="I60" s="135"/>
      <c r="J60" s="182" t="s">
        <v>153</v>
      </c>
      <c r="K60" s="313">
        <v>40584</v>
      </c>
      <c r="L60" s="316" t="s">
        <v>245</v>
      </c>
      <c r="M60" s="314"/>
      <c r="N60" s="314"/>
      <c r="O60" s="132">
        <v>1672</v>
      </c>
      <c r="P60" s="140" t="s">
        <v>137</v>
      </c>
      <c r="Q60" s="130">
        <v>1306</v>
      </c>
      <c r="R60" s="140">
        <v>1020</v>
      </c>
      <c r="S60" s="139"/>
    </row>
    <row r="61" spans="1:19" s="142" customFormat="1" ht="15.75" hidden="1">
      <c r="A61" s="130">
        <v>47</v>
      </c>
      <c r="B61" s="130" t="s">
        <v>266</v>
      </c>
      <c r="C61" s="130" t="s">
        <v>267</v>
      </c>
      <c r="D61" s="131" t="s">
        <v>160</v>
      </c>
      <c r="E61" s="132" t="s">
        <v>161</v>
      </c>
      <c r="F61" s="132" t="s">
        <v>216</v>
      </c>
      <c r="G61" s="153">
        <v>100</v>
      </c>
      <c r="H61" s="135">
        <v>40513</v>
      </c>
      <c r="I61" s="135"/>
      <c r="J61" s="186" t="s">
        <v>162</v>
      </c>
      <c r="K61" s="405"/>
      <c r="L61" s="411" t="s">
        <v>222</v>
      </c>
      <c r="M61" s="416"/>
      <c r="N61" s="416"/>
      <c r="O61" s="132">
        <v>1672</v>
      </c>
      <c r="P61" s="140" t="s">
        <v>137</v>
      </c>
      <c r="Q61" s="130">
        <v>1304</v>
      </c>
      <c r="R61" s="178" t="s">
        <v>163</v>
      </c>
      <c r="S61" s="139"/>
    </row>
    <row r="62" spans="1:19" s="142" customFormat="1" ht="20.25" customHeight="1" hidden="1" thickBot="1">
      <c r="A62" s="130">
        <v>55</v>
      </c>
      <c r="B62" s="130" t="s">
        <v>266</v>
      </c>
      <c r="C62" s="130" t="s">
        <v>267</v>
      </c>
      <c r="D62" s="130" t="s">
        <v>52</v>
      </c>
      <c r="E62" s="132" t="s">
        <v>121</v>
      </c>
      <c r="F62" s="132" t="s">
        <v>216</v>
      </c>
      <c r="G62" s="133">
        <v>100</v>
      </c>
      <c r="H62" s="156">
        <v>40513</v>
      </c>
      <c r="I62" s="135"/>
      <c r="J62" s="174" t="s">
        <v>51</v>
      </c>
      <c r="K62" s="333"/>
      <c r="L62" s="345"/>
      <c r="M62" s="334"/>
      <c r="N62" s="334"/>
      <c r="O62" s="132">
        <v>1672</v>
      </c>
      <c r="P62" s="140" t="s">
        <v>137</v>
      </c>
      <c r="Q62" s="130">
        <v>1304</v>
      </c>
      <c r="R62" s="178" t="s">
        <v>163</v>
      </c>
      <c r="S62" s="139"/>
    </row>
    <row r="63" spans="1:19" s="142" customFormat="1" ht="16.5" hidden="1" thickBot="1">
      <c r="A63" s="130">
        <v>56</v>
      </c>
      <c r="B63" s="130" t="s">
        <v>266</v>
      </c>
      <c r="C63" s="130" t="s">
        <v>267</v>
      </c>
      <c r="D63" s="130" t="s">
        <v>53</v>
      </c>
      <c r="E63" s="132" t="s">
        <v>121</v>
      </c>
      <c r="F63" s="132" t="s">
        <v>216</v>
      </c>
      <c r="G63" s="133">
        <v>100</v>
      </c>
      <c r="H63" s="135">
        <v>40513</v>
      </c>
      <c r="I63" s="135"/>
      <c r="J63" s="174" t="s">
        <v>51</v>
      </c>
      <c r="K63" s="380"/>
      <c r="L63" s="327"/>
      <c r="M63" s="331"/>
      <c r="N63" s="331"/>
      <c r="O63" s="132">
        <v>1672</v>
      </c>
      <c r="P63" s="140" t="s">
        <v>137</v>
      </c>
      <c r="Q63" s="130">
        <v>1304</v>
      </c>
      <c r="R63" s="178" t="s">
        <v>163</v>
      </c>
      <c r="S63" s="139"/>
    </row>
    <row r="64" spans="1:19" s="142" customFormat="1" ht="16.5" hidden="1" thickBot="1">
      <c r="A64" s="130">
        <v>57</v>
      </c>
      <c r="B64" s="130" t="s">
        <v>266</v>
      </c>
      <c r="C64" s="130" t="s">
        <v>267</v>
      </c>
      <c r="D64" s="130" t="s">
        <v>54</v>
      </c>
      <c r="E64" s="132" t="s">
        <v>121</v>
      </c>
      <c r="F64" s="132" t="s">
        <v>216</v>
      </c>
      <c r="G64" s="133">
        <v>100</v>
      </c>
      <c r="H64" s="135">
        <v>40513</v>
      </c>
      <c r="I64" s="135"/>
      <c r="J64" s="174" t="s">
        <v>51</v>
      </c>
      <c r="K64" s="380"/>
      <c r="L64" s="327"/>
      <c r="M64" s="331"/>
      <c r="N64" s="331"/>
      <c r="O64" s="132">
        <v>1672</v>
      </c>
      <c r="P64" s="140" t="s">
        <v>137</v>
      </c>
      <c r="Q64" s="130">
        <v>1304</v>
      </c>
      <c r="R64" s="178" t="s">
        <v>163</v>
      </c>
      <c r="S64" s="139"/>
    </row>
    <row r="65" spans="1:28" ht="16.5" hidden="1" thickBot="1">
      <c r="A65" s="130">
        <v>58</v>
      </c>
      <c r="B65" s="130" t="s">
        <v>266</v>
      </c>
      <c r="C65" s="130" t="s">
        <v>267</v>
      </c>
      <c r="D65" s="151" t="s">
        <v>55</v>
      </c>
      <c r="E65" s="132" t="s">
        <v>56</v>
      </c>
      <c r="F65" s="132" t="s">
        <v>216</v>
      </c>
      <c r="G65" s="153">
        <v>100</v>
      </c>
      <c r="H65" s="134"/>
      <c r="I65" s="135"/>
      <c r="J65" s="174" t="s">
        <v>57</v>
      </c>
      <c r="K65" s="355"/>
      <c r="L65" s="355"/>
      <c r="M65" s="355"/>
      <c r="N65" s="355"/>
      <c r="O65" s="132">
        <v>1672</v>
      </c>
      <c r="P65" s="140" t="s">
        <v>137</v>
      </c>
      <c r="Q65" s="130">
        <v>1304</v>
      </c>
      <c r="R65" s="178" t="s">
        <v>59</v>
      </c>
      <c r="S65" s="139"/>
      <c r="T65" s="142"/>
      <c r="U65" s="142"/>
      <c r="V65" s="142"/>
      <c r="W65" s="142"/>
      <c r="X65" s="142"/>
      <c r="Y65" s="142"/>
      <c r="Z65" s="142"/>
      <c r="AA65" s="142"/>
      <c r="AB65" s="142"/>
    </row>
    <row r="66" spans="1:28" ht="16.5" hidden="1" thickBot="1">
      <c r="A66" s="130">
        <v>59</v>
      </c>
      <c r="B66" s="130" t="s">
        <v>266</v>
      </c>
      <c r="C66" s="130" t="s">
        <v>267</v>
      </c>
      <c r="D66" s="139" t="s">
        <v>60</v>
      </c>
      <c r="E66" s="132" t="s">
        <v>56</v>
      </c>
      <c r="F66" s="132" t="s">
        <v>216</v>
      </c>
      <c r="G66" s="133">
        <v>100</v>
      </c>
      <c r="H66" s="134"/>
      <c r="I66" s="135"/>
      <c r="J66" s="174" t="s">
        <v>57</v>
      </c>
      <c r="K66" s="371"/>
      <c r="L66" s="414"/>
      <c r="M66" s="420"/>
      <c r="N66" s="371"/>
      <c r="O66" s="132">
        <v>1672</v>
      </c>
      <c r="P66" s="140" t="s">
        <v>137</v>
      </c>
      <c r="Q66" s="130">
        <v>1304</v>
      </c>
      <c r="R66" s="178" t="s">
        <v>163</v>
      </c>
      <c r="S66" s="139"/>
      <c r="T66" s="142"/>
      <c r="U66" s="142"/>
      <c r="V66" s="142"/>
      <c r="W66" s="142"/>
      <c r="X66" s="142"/>
      <c r="Y66" s="142"/>
      <c r="Z66" s="142"/>
      <c r="AA66" s="142"/>
      <c r="AB66" s="142"/>
    </row>
    <row r="67" spans="1:28" s="277" customFormat="1" ht="16.5" hidden="1" thickBot="1">
      <c r="A67" s="130">
        <v>60</v>
      </c>
      <c r="B67" s="130" t="s">
        <v>266</v>
      </c>
      <c r="C67" s="130" t="s">
        <v>267</v>
      </c>
      <c r="D67" s="130" t="s">
        <v>61</v>
      </c>
      <c r="E67" s="132" t="s">
        <v>56</v>
      </c>
      <c r="F67" s="132" t="s">
        <v>216</v>
      </c>
      <c r="G67" s="133">
        <v>100</v>
      </c>
      <c r="H67" s="195"/>
      <c r="I67" s="156"/>
      <c r="J67" s="174" t="s">
        <v>57</v>
      </c>
      <c r="K67" s="356"/>
      <c r="L67" s="389"/>
      <c r="M67" s="332"/>
      <c r="N67" s="356"/>
      <c r="O67" s="132">
        <v>1672</v>
      </c>
      <c r="P67" s="140" t="s">
        <v>137</v>
      </c>
      <c r="Q67" s="130">
        <v>1304</v>
      </c>
      <c r="R67" s="140">
        <v>1030</v>
      </c>
      <c r="S67" s="130"/>
      <c r="T67" s="142"/>
      <c r="U67" s="142"/>
      <c r="V67" s="142"/>
      <c r="W67" s="142"/>
      <c r="X67" s="142"/>
      <c r="Y67" s="142"/>
      <c r="Z67" s="142"/>
      <c r="AA67" s="142"/>
      <c r="AB67" s="142"/>
    </row>
    <row r="68" spans="1:19" s="142" customFormat="1" ht="30.75" hidden="1" thickBot="1">
      <c r="A68" s="130">
        <v>63</v>
      </c>
      <c r="B68" s="130" t="s">
        <v>266</v>
      </c>
      <c r="C68" s="130" t="s">
        <v>267</v>
      </c>
      <c r="D68" s="170" t="s">
        <v>66</v>
      </c>
      <c r="E68" s="171" t="s">
        <v>67</v>
      </c>
      <c r="F68" s="171" t="s">
        <v>216</v>
      </c>
      <c r="G68" s="133">
        <v>100</v>
      </c>
      <c r="H68" s="187"/>
      <c r="I68" s="188"/>
      <c r="J68" s="174" t="s">
        <v>68</v>
      </c>
      <c r="K68" s="356">
        <v>40585</v>
      </c>
      <c r="L68" s="328" t="s">
        <v>56</v>
      </c>
      <c r="M68" s="378">
        <v>100</v>
      </c>
      <c r="N68" s="356">
        <v>40584</v>
      </c>
      <c r="O68" s="171">
        <v>1672</v>
      </c>
      <c r="P68" s="191" t="s">
        <v>137</v>
      </c>
      <c r="Q68" s="130">
        <v>1304</v>
      </c>
      <c r="R68" s="178" t="s">
        <v>59</v>
      </c>
      <c r="S68" s="174"/>
    </row>
    <row r="69" spans="1:28" s="88" customFormat="1" ht="30.75" hidden="1" thickBot="1">
      <c r="A69" s="130">
        <v>64</v>
      </c>
      <c r="B69" s="130" t="s">
        <v>266</v>
      </c>
      <c r="C69" s="130" t="s">
        <v>267</v>
      </c>
      <c r="D69" s="367" t="s">
        <v>69</v>
      </c>
      <c r="E69" s="132" t="s">
        <v>67</v>
      </c>
      <c r="F69" s="132" t="s">
        <v>216</v>
      </c>
      <c r="G69" s="133">
        <v>100</v>
      </c>
      <c r="H69" s="195">
        <v>40548</v>
      </c>
      <c r="I69" s="156"/>
      <c r="J69" s="174" t="s">
        <v>68</v>
      </c>
      <c r="K69" s="356"/>
      <c r="L69" s="390"/>
      <c r="M69" s="332"/>
      <c r="N69" s="356"/>
      <c r="O69" s="132">
        <v>1672</v>
      </c>
      <c r="P69" s="140" t="s">
        <v>137</v>
      </c>
      <c r="Q69" s="130">
        <v>1304</v>
      </c>
      <c r="R69" s="368" t="s">
        <v>70</v>
      </c>
      <c r="S69" s="130"/>
      <c r="T69" s="142"/>
      <c r="U69" s="142"/>
      <c r="V69" s="142"/>
      <c r="W69" s="142"/>
      <c r="X69" s="142"/>
      <c r="Y69" s="142"/>
      <c r="Z69" s="142"/>
      <c r="AA69" s="142"/>
      <c r="AB69" s="142"/>
    </row>
    <row r="70" spans="1:28" s="277" customFormat="1" ht="16.5" hidden="1" thickBot="1">
      <c r="A70" s="130">
        <v>66</v>
      </c>
      <c r="B70" s="130" t="s">
        <v>266</v>
      </c>
      <c r="C70" s="130" t="s">
        <v>267</v>
      </c>
      <c r="D70" s="151" t="s">
        <v>76</v>
      </c>
      <c r="E70" s="132" t="s">
        <v>67</v>
      </c>
      <c r="F70" s="132" t="s">
        <v>216</v>
      </c>
      <c r="G70" s="133">
        <v>100</v>
      </c>
      <c r="H70" s="135">
        <v>40513</v>
      </c>
      <c r="I70" s="156"/>
      <c r="J70" s="192" t="s">
        <v>75</v>
      </c>
      <c r="K70" s="354">
        <v>40584</v>
      </c>
      <c r="L70" s="413" t="s">
        <v>78</v>
      </c>
      <c r="M70" s="418">
        <v>100</v>
      </c>
      <c r="N70" s="418"/>
      <c r="O70" s="132">
        <v>1672</v>
      </c>
      <c r="P70" s="191" t="s">
        <v>137</v>
      </c>
      <c r="Q70" s="130">
        <v>1304</v>
      </c>
      <c r="R70" s="178" t="s">
        <v>59</v>
      </c>
      <c r="S70" s="130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28" s="88" customFormat="1" ht="16.5" hidden="1" thickBot="1">
      <c r="A71" s="130">
        <v>71</v>
      </c>
      <c r="B71" s="130" t="s">
        <v>268</v>
      </c>
      <c r="C71" s="130" t="s">
        <v>269</v>
      </c>
      <c r="D71" s="131" t="s">
        <v>85</v>
      </c>
      <c r="E71" s="132" t="s">
        <v>239</v>
      </c>
      <c r="F71" s="132" t="s">
        <v>216</v>
      </c>
      <c r="G71" s="133">
        <v>100</v>
      </c>
      <c r="H71" s="134"/>
      <c r="I71" s="135"/>
      <c r="J71" s="186" t="s">
        <v>86</v>
      </c>
      <c r="K71" s="408">
        <v>40584</v>
      </c>
      <c r="L71" s="363" t="s">
        <v>121</v>
      </c>
      <c r="M71" s="419"/>
      <c r="N71" s="314"/>
      <c r="O71" s="132">
        <v>1672</v>
      </c>
      <c r="P71" s="140" t="s">
        <v>137</v>
      </c>
      <c r="Q71" s="130">
        <v>1307</v>
      </c>
      <c r="R71" s="140">
        <v>1050</v>
      </c>
      <c r="S71" s="139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19" s="142" customFormat="1" ht="16.5" hidden="1" thickBot="1">
      <c r="A72" s="130">
        <v>72</v>
      </c>
      <c r="B72" s="130" t="s">
        <v>268</v>
      </c>
      <c r="C72" s="130" t="s">
        <v>269</v>
      </c>
      <c r="D72" s="184" t="s">
        <v>87</v>
      </c>
      <c r="E72" s="132" t="s">
        <v>245</v>
      </c>
      <c r="F72" s="132" t="s">
        <v>216</v>
      </c>
      <c r="G72" s="133">
        <v>100</v>
      </c>
      <c r="H72" s="156">
        <v>40402</v>
      </c>
      <c r="I72" s="156"/>
      <c r="J72" s="151" t="s">
        <v>88</v>
      </c>
      <c r="K72" s="318">
        <v>40584</v>
      </c>
      <c r="L72" s="316" t="s">
        <v>245</v>
      </c>
      <c r="M72" s="317"/>
      <c r="N72" s="317"/>
      <c r="O72" s="132">
        <v>1672</v>
      </c>
      <c r="P72" s="140" t="s">
        <v>137</v>
      </c>
      <c r="Q72" s="130">
        <v>1307</v>
      </c>
      <c r="R72" s="140">
        <v>1030</v>
      </c>
      <c r="S72" s="130"/>
    </row>
    <row r="73" spans="1:28" s="96" customFormat="1" ht="16.5" hidden="1" thickBot="1">
      <c r="A73" s="130">
        <v>73</v>
      </c>
      <c r="B73" s="130" t="s">
        <v>268</v>
      </c>
      <c r="C73" s="130" t="s">
        <v>269</v>
      </c>
      <c r="D73" s="184" t="s">
        <v>89</v>
      </c>
      <c r="E73" s="132" t="s">
        <v>74</v>
      </c>
      <c r="F73" s="132" t="s">
        <v>216</v>
      </c>
      <c r="G73" s="133">
        <v>100</v>
      </c>
      <c r="H73" s="195"/>
      <c r="I73" s="156"/>
      <c r="J73" s="151" t="s">
        <v>90</v>
      </c>
      <c r="K73" s="318">
        <v>40585</v>
      </c>
      <c r="L73" s="316" t="s">
        <v>91</v>
      </c>
      <c r="M73" s="317"/>
      <c r="N73" s="317"/>
      <c r="O73" s="132">
        <v>1672</v>
      </c>
      <c r="P73" s="140" t="s">
        <v>137</v>
      </c>
      <c r="Q73" s="130">
        <v>1302</v>
      </c>
      <c r="R73" s="130"/>
      <c r="S73" s="130"/>
      <c r="T73" s="142"/>
      <c r="U73" s="142"/>
      <c r="V73" s="142"/>
      <c r="W73" s="142"/>
      <c r="X73" s="142"/>
      <c r="Y73" s="142"/>
      <c r="Z73" s="142"/>
      <c r="AA73" s="142"/>
      <c r="AB73" s="142"/>
    </row>
    <row r="74" spans="1:19" s="142" customFormat="1" ht="16.5" hidden="1" thickBot="1">
      <c r="A74" s="130">
        <v>74</v>
      </c>
      <c r="B74" s="130" t="s">
        <v>268</v>
      </c>
      <c r="C74" s="130" t="s">
        <v>269</v>
      </c>
      <c r="D74" s="184" t="s">
        <v>92</v>
      </c>
      <c r="E74" s="132" t="s">
        <v>215</v>
      </c>
      <c r="F74" s="132" t="s">
        <v>216</v>
      </c>
      <c r="G74" s="133">
        <v>100</v>
      </c>
      <c r="H74" s="156">
        <v>40513</v>
      </c>
      <c r="I74" s="156"/>
      <c r="J74" s="136" t="s">
        <v>93</v>
      </c>
      <c r="K74" s="318">
        <v>40595</v>
      </c>
      <c r="L74" s="357"/>
      <c r="M74" s="317"/>
      <c r="N74" s="317"/>
      <c r="O74" s="132">
        <v>1672</v>
      </c>
      <c r="P74" s="140" t="s">
        <v>137</v>
      </c>
      <c r="Q74" s="130">
        <v>1307</v>
      </c>
      <c r="R74" s="140">
        <v>1050</v>
      </c>
      <c r="S74" s="130"/>
    </row>
    <row r="75" spans="1:28" s="88" customFormat="1" ht="16.5" hidden="1" thickBot="1">
      <c r="A75" s="130">
        <v>75</v>
      </c>
      <c r="B75" s="130" t="s">
        <v>268</v>
      </c>
      <c r="C75" s="130" t="s">
        <v>269</v>
      </c>
      <c r="D75" s="151" t="s">
        <v>94</v>
      </c>
      <c r="E75" s="132" t="s">
        <v>67</v>
      </c>
      <c r="F75" s="132" t="s">
        <v>216</v>
      </c>
      <c r="G75" s="133">
        <v>100</v>
      </c>
      <c r="H75" s="195"/>
      <c r="I75" s="156"/>
      <c r="J75" s="157" t="s">
        <v>95</v>
      </c>
      <c r="K75" s="318">
        <v>40585</v>
      </c>
      <c r="L75" s="316" t="s">
        <v>96</v>
      </c>
      <c r="M75" s="317"/>
      <c r="N75" s="317"/>
      <c r="O75" s="132">
        <v>1672</v>
      </c>
      <c r="P75" s="140" t="s">
        <v>137</v>
      </c>
      <c r="Q75" s="130">
        <v>1305</v>
      </c>
      <c r="R75" s="196">
        <v>100</v>
      </c>
      <c r="S75" s="130"/>
      <c r="T75" s="142"/>
      <c r="U75" s="142"/>
      <c r="V75" s="142"/>
      <c r="W75" s="142"/>
      <c r="X75" s="142"/>
      <c r="Y75" s="142"/>
      <c r="Z75" s="142"/>
      <c r="AA75" s="142"/>
      <c r="AB75" s="142"/>
    </row>
    <row r="76" spans="1:19" s="142" customFormat="1" ht="16.5" hidden="1" thickBot="1">
      <c r="A76" s="130">
        <v>77</v>
      </c>
      <c r="B76" s="130" t="s">
        <v>268</v>
      </c>
      <c r="C76" s="130" t="s">
        <v>269</v>
      </c>
      <c r="D76" s="151" t="s">
        <v>100</v>
      </c>
      <c r="E76" s="132" t="s">
        <v>67</v>
      </c>
      <c r="F76" s="132" t="s">
        <v>216</v>
      </c>
      <c r="G76" s="133">
        <v>100</v>
      </c>
      <c r="H76" s="156">
        <v>40388</v>
      </c>
      <c r="I76" s="156"/>
      <c r="J76" s="157" t="s">
        <v>101</v>
      </c>
      <c r="K76" s="318">
        <v>40585</v>
      </c>
      <c r="L76" s="375" t="s">
        <v>287</v>
      </c>
      <c r="M76" s="317"/>
      <c r="N76" s="317"/>
      <c r="O76" s="132">
        <v>1672</v>
      </c>
      <c r="P76" s="140" t="s">
        <v>137</v>
      </c>
      <c r="Q76" s="130">
        <v>1305</v>
      </c>
      <c r="R76" s="140">
        <v>100</v>
      </c>
      <c r="S76" s="130"/>
    </row>
    <row r="77" spans="1:19" s="142" customFormat="1" ht="16.5" hidden="1" thickBot="1">
      <c r="A77" s="130">
        <v>88</v>
      </c>
      <c r="B77" s="130" t="s">
        <v>108</v>
      </c>
      <c r="C77" s="130" t="s">
        <v>270</v>
      </c>
      <c r="D77" s="131" t="s">
        <v>11</v>
      </c>
      <c r="E77" s="132" t="s">
        <v>12</v>
      </c>
      <c r="F77" s="132" t="s">
        <v>5</v>
      </c>
      <c r="G77" s="133">
        <v>100</v>
      </c>
      <c r="H77" s="134">
        <v>40595</v>
      </c>
      <c r="I77" s="135"/>
      <c r="J77" s="157" t="s">
        <v>13</v>
      </c>
      <c r="K77" s="318">
        <v>40602</v>
      </c>
      <c r="L77" s="363" t="s">
        <v>45</v>
      </c>
      <c r="M77" s="314"/>
      <c r="N77" s="314"/>
      <c r="O77" s="132">
        <v>1508</v>
      </c>
      <c r="P77" s="140" t="s">
        <v>2</v>
      </c>
      <c r="Q77" s="130">
        <v>2460</v>
      </c>
      <c r="R77" s="141" t="s">
        <v>14</v>
      </c>
      <c r="S77" s="139"/>
    </row>
    <row r="78" spans="1:19" s="142" customFormat="1" ht="16.5" hidden="1" thickBot="1">
      <c r="A78" s="130">
        <v>89</v>
      </c>
      <c r="B78" s="130" t="s">
        <v>108</v>
      </c>
      <c r="C78" s="130" t="s">
        <v>270</v>
      </c>
      <c r="D78" s="139" t="s">
        <v>15</v>
      </c>
      <c r="E78" s="132" t="s">
        <v>12</v>
      </c>
      <c r="F78" s="132" t="s">
        <v>5</v>
      </c>
      <c r="G78" s="133">
        <v>100</v>
      </c>
      <c r="H78" s="134">
        <v>40595</v>
      </c>
      <c r="I78" s="135"/>
      <c r="J78" s="157" t="s">
        <v>13</v>
      </c>
      <c r="K78" s="380"/>
      <c r="L78" s="327"/>
      <c r="M78" s="331"/>
      <c r="N78" s="331"/>
      <c r="O78" s="132">
        <v>1508</v>
      </c>
      <c r="P78" s="140" t="s">
        <v>2</v>
      </c>
      <c r="Q78" s="130">
        <v>2460</v>
      </c>
      <c r="R78" s="141" t="s">
        <v>14</v>
      </c>
      <c r="S78" s="139"/>
    </row>
    <row r="79" spans="1:19" s="142" customFormat="1" ht="16.5" hidden="1" thickBot="1">
      <c r="A79" s="130">
        <v>92</v>
      </c>
      <c r="B79" s="130" t="s">
        <v>108</v>
      </c>
      <c r="C79" s="130" t="s">
        <v>270</v>
      </c>
      <c r="D79" s="151" t="s">
        <v>22</v>
      </c>
      <c r="E79" s="132" t="s">
        <v>290</v>
      </c>
      <c r="F79" s="132" t="s">
        <v>23</v>
      </c>
      <c r="G79" s="153">
        <v>100</v>
      </c>
      <c r="H79" s="195">
        <v>40558</v>
      </c>
      <c r="I79" s="156"/>
      <c r="J79" s="157" t="s">
        <v>24</v>
      </c>
      <c r="K79" s="360"/>
      <c r="L79" s="357" t="s">
        <v>140</v>
      </c>
      <c r="M79" s="361"/>
      <c r="N79" s="361"/>
      <c r="O79" s="132">
        <v>1511</v>
      </c>
      <c r="P79" s="140" t="s">
        <v>2</v>
      </c>
      <c r="Q79" s="180"/>
      <c r="R79" s="180"/>
      <c r="S79" s="130"/>
    </row>
    <row r="80" spans="1:19" s="142" customFormat="1" ht="30.75" hidden="1" thickBot="1">
      <c r="A80" s="130">
        <v>94</v>
      </c>
      <c r="B80" s="130" t="s">
        <v>25</v>
      </c>
      <c r="C80" s="130" t="s">
        <v>271</v>
      </c>
      <c r="D80" s="151" t="s">
        <v>26</v>
      </c>
      <c r="E80" s="132" t="s">
        <v>226</v>
      </c>
      <c r="F80" s="132" t="s">
        <v>194</v>
      </c>
      <c r="G80" s="133">
        <v>100</v>
      </c>
      <c r="H80" s="195" t="s">
        <v>27</v>
      </c>
      <c r="I80" s="156"/>
      <c r="J80" s="157" t="s">
        <v>28</v>
      </c>
      <c r="K80" s="360"/>
      <c r="L80" s="362" t="s">
        <v>29</v>
      </c>
      <c r="M80" s="361"/>
      <c r="N80" s="361"/>
      <c r="O80" s="132">
        <v>1511</v>
      </c>
      <c r="P80" s="143" t="s">
        <v>30</v>
      </c>
      <c r="Q80" s="130">
        <v>2300</v>
      </c>
      <c r="R80" s="199" t="s">
        <v>31</v>
      </c>
      <c r="S80" s="130"/>
    </row>
    <row r="81" spans="1:28" ht="16.5" hidden="1" thickBot="1">
      <c r="A81" s="130">
        <v>83</v>
      </c>
      <c r="B81" s="130" t="s">
        <v>268</v>
      </c>
      <c r="C81" s="130" t="s">
        <v>269</v>
      </c>
      <c r="D81" s="294" t="s">
        <v>107</v>
      </c>
      <c r="E81" s="279" t="s">
        <v>215</v>
      </c>
      <c r="F81" s="279" t="s">
        <v>216</v>
      </c>
      <c r="G81" s="280" t="s">
        <v>288</v>
      </c>
      <c r="H81" s="281">
        <v>40513</v>
      </c>
      <c r="I81" s="292">
        <v>40527</v>
      </c>
      <c r="J81" s="297"/>
      <c r="K81" s="383"/>
      <c r="L81" s="391"/>
      <c r="M81" s="398"/>
      <c r="N81" s="398"/>
      <c r="O81" s="279">
        <v>1672</v>
      </c>
      <c r="P81" s="284" t="s">
        <v>137</v>
      </c>
      <c r="Q81" s="278">
        <v>1307</v>
      </c>
      <c r="R81" s="284">
        <v>1050</v>
      </c>
      <c r="S81" s="139"/>
      <c r="T81" s="142"/>
      <c r="U81" s="142"/>
      <c r="V81" s="142"/>
      <c r="W81" s="142"/>
      <c r="X81" s="142"/>
      <c r="Y81" s="142"/>
      <c r="Z81" s="142"/>
      <c r="AA81" s="142"/>
      <c r="AB81" s="142"/>
    </row>
    <row r="82" spans="1:19" s="142" customFormat="1" ht="45.75" hidden="1" thickBot="1">
      <c r="A82" s="130">
        <v>38</v>
      </c>
      <c r="B82" s="130" t="s">
        <v>262</v>
      </c>
      <c r="C82" s="130" t="s">
        <v>263</v>
      </c>
      <c r="D82" s="289" t="s">
        <v>144</v>
      </c>
      <c r="E82" s="161" t="s">
        <v>201</v>
      </c>
      <c r="F82" s="161" t="s">
        <v>140</v>
      </c>
      <c r="G82" s="167" t="s">
        <v>131</v>
      </c>
      <c r="H82" s="165">
        <v>40478</v>
      </c>
      <c r="I82" s="165">
        <v>40571</v>
      </c>
      <c r="J82" s="290" t="s">
        <v>146</v>
      </c>
      <c r="K82" s="406"/>
      <c r="L82" s="412"/>
      <c r="M82" s="417"/>
      <c r="N82" s="417"/>
      <c r="O82" s="161">
        <v>1511</v>
      </c>
      <c r="P82" s="285" t="s">
        <v>142</v>
      </c>
      <c r="Q82" s="286">
        <v>5200</v>
      </c>
      <c r="R82" s="287" t="s">
        <v>140</v>
      </c>
      <c r="S82" s="154" t="s">
        <v>289</v>
      </c>
    </row>
    <row r="83" spans="1:19" s="142" customFormat="1" ht="30.75" hidden="1" thickBot="1">
      <c r="A83" s="130">
        <v>6</v>
      </c>
      <c r="B83" s="130" t="s">
        <v>192</v>
      </c>
      <c r="C83" s="130" t="s">
        <v>258</v>
      </c>
      <c r="D83" s="278" t="s">
        <v>212</v>
      </c>
      <c r="E83" s="279" t="s">
        <v>201</v>
      </c>
      <c r="F83" s="279" t="s">
        <v>202</v>
      </c>
      <c r="G83" s="167" t="s">
        <v>131</v>
      </c>
      <c r="H83" s="167">
        <v>40610</v>
      </c>
      <c r="I83" s="281"/>
      <c r="J83" s="282" t="s">
        <v>195</v>
      </c>
      <c r="K83" s="385"/>
      <c r="L83" s="393" t="s">
        <v>207</v>
      </c>
      <c r="M83" s="399"/>
      <c r="N83" s="399"/>
      <c r="O83" s="279">
        <v>1677</v>
      </c>
      <c r="P83" s="283" t="s">
        <v>204</v>
      </c>
      <c r="Q83" s="278">
        <v>1206</v>
      </c>
      <c r="R83" s="284" t="s">
        <v>213</v>
      </c>
      <c r="S83" s="269" t="s">
        <v>294</v>
      </c>
    </row>
    <row r="84" spans="1:28" ht="20.25" customHeight="1" hidden="1">
      <c r="A84" s="130">
        <v>34</v>
      </c>
      <c r="B84" s="130" t="s">
        <v>262</v>
      </c>
      <c r="C84" s="130" t="s">
        <v>263</v>
      </c>
      <c r="D84" s="160" t="s">
        <v>193</v>
      </c>
      <c r="E84" s="161" t="s">
        <v>201</v>
      </c>
      <c r="F84" s="161" t="s">
        <v>194</v>
      </c>
      <c r="G84" s="162" t="s">
        <v>131</v>
      </c>
      <c r="H84" s="162" t="s">
        <v>131</v>
      </c>
      <c r="I84" s="163"/>
      <c r="J84" s="164" t="s">
        <v>132</v>
      </c>
      <c r="K84" s="137"/>
      <c r="L84" s="138"/>
      <c r="M84" s="139"/>
      <c r="N84" s="139"/>
      <c r="O84" s="161">
        <v>1511</v>
      </c>
      <c r="P84" s="165"/>
      <c r="Q84" s="165"/>
      <c r="R84" s="165"/>
      <c r="S84" s="131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ht="30" hidden="1">
      <c r="A85" s="130">
        <v>35</v>
      </c>
      <c r="B85" s="130" t="s">
        <v>262</v>
      </c>
      <c r="C85" s="130" t="s">
        <v>263</v>
      </c>
      <c r="D85" s="166" t="s">
        <v>299</v>
      </c>
      <c r="E85" s="132" t="s">
        <v>245</v>
      </c>
      <c r="F85" s="161" t="s">
        <v>194</v>
      </c>
      <c r="G85" s="167" t="s">
        <v>131</v>
      </c>
      <c r="H85" s="167" t="s">
        <v>131</v>
      </c>
      <c r="I85" s="165"/>
      <c r="J85" s="168" t="s">
        <v>134</v>
      </c>
      <c r="K85" s="169"/>
      <c r="L85" s="132"/>
      <c r="M85" s="130"/>
      <c r="N85" s="130"/>
      <c r="O85" s="161">
        <v>1511</v>
      </c>
      <c r="P85" s="165"/>
      <c r="Q85" s="165"/>
      <c r="R85" s="165"/>
      <c r="S85" s="130"/>
      <c r="T85" s="142"/>
      <c r="U85" s="142"/>
      <c r="V85" s="142"/>
      <c r="W85" s="142"/>
      <c r="X85" s="142"/>
      <c r="Y85" s="142"/>
      <c r="Z85" s="142"/>
      <c r="AA85" s="142"/>
      <c r="AB85" s="142"/>
    </row>
    <row r="86" spans="1:28" ht="29.25" hidden="1" thickBot="1">
      <c r="A86" s="130">
        <v>45</v>
      </c>
      <c r="B86" s="130" t="s">
        <v>266</v>
      </c>
      <c r="C86" s="130" t="s">
        <v>267</v>
      </c>
      <c r="D86" s="295" t="s">
        <v>156</v>
      </c>
      <c r="E86" s="279" t="s">
        <v>245</v>
      </c>
      <c r="F86" s="279" t="s">
        <v>216</v>
      </c>
      <c r="G86" s="167" t="s">
        <v>131</v>
      </c>
      <c r="H86" s="281">
        <v>40513</v>
      </c>
      <c r="I86" s="281"/>
      <c r="J86" s="293" t="s">
        <v>157</v>
      </c>
      <c r="K86" s="372"/>
      <c r="L86" s="279"/>
      <c r="M86" s="278"/>
      <c r="N86" s="278"/>
      <c r="O86" s="279">
        <v>1672</v>
      </c>
      <c r="P86" s="284" t="s">
        <v>137</v>
      </c>
      <c r="Q86" s="278">
        <v>1304</v>
      </c>
      <c r="R86" s="140" t="s">
        <v>222</v>
      </c>
      <c r="S86" s="130" t="s">
        <v>222</v>
      </c>
      <c r="T86" s="142"/>
      <c r="U86" s="142"/>
      <c r="V86" s="142"/>
      <c r="W86" s="142"/>
      <c r="X86" s="142"/>
      <c r="Y86" s="142"/>
      <c r="Z86" s="142"/>
      <c r="AA86" s="142"/>
      <c r="AB86" s="142"/>
    </row>
    <row r="87" spans="1:19" s="142" customFormat="1" ht="16.5" hidden="1" thickBot="1">
      <c r="A87" s="130">
        <v>46</v>
      </c>
      <c r="B87" s="130" t="s">
        <v>266</v>
      </c>
      <c r="C87" s="130" t="s">
        <v>267</v>
      </c>
      <c r="D87" s="295" t="s">
        <v>158</v>
      </c>
      <c r="E87" s="279" t="s">
        <v>245</v>
      </c>
      <c r="F87" s="279" t="s">
        <v>216</v>
      </c>
      <c r="G87" s="167" t="s">
        <v>131</v>
      </c>
      <c r="H87" s="281">
        <v>40513</v>
      </c>
      <c r="I87" s="292"/>
      <c r="J87" s="296" t="s">
        <v>159</v>
      </c>
      <c r="K87" s="383"/>
      <c r="L87" s="391"/>
      <c r="M87" s="398"/>
      <c r="N87" s="398"/>
      <c r="O87" s="279">
        <v>1672</v>
      </c>
      <c r="P87" s="284" t="s">
        <v>137</v>
      </c>
      <c r="Q87" s="278">
        <v>1304</v>
      </c>
      <c r="R87" s="140" t="s">
        <v>222</v>
      </c>
      <c r="S87" s="139"/>
    </row>
    <row r="88" spans="1:19" s="142" customFormat="1" ht="15.75" hidden="1">
      <c r="A88" s="130">
        <v>90</v>
      </c>
      <c r="B88" s="130" t="s">
        <v>108</v>
      </c>
      <c r="C88" s="130" t="s">
        <v>270</v>
      </c>
      <c r="D88" s="197" t="s">
        <v>16</v>
      </c>
      <c r="E88" s="132" t="s">
        <v>12</v>
      </c>
      <c r="F88" s="132" t="s">
        <v>5</v>
      </c>
      <c r="G88" s="135" t="s">
        <v>274</v>
      </c>
      <c r="H88" s="134">
        <v>40595</v>
      </c>
      <c r="I88" s="135"/>
      <c r="J88" s="157" t="s">
        <v>13</v>
      </c>
      <c r="K88" s="137"/>
      <c r="M88" s="334"/>
      <c r="N88" s="139"/>
      <c r="O88" s="132">
        <v>1508</v>
      </c>
      <c r="P88" s="140" t="s">
        <v>2</v>
      </c>
      <c r="Q88" s="130">
        <v>2460</v>
      </c>
      <c r="R88" s="141" t="s">
        <v>14</v>
      </c>
      <c r="S88" s="198" t="s">
        <v>18</v>
      </c>
    </row>
    <row r="89" spans="1:19" s="142" customFormat="1" ht="60.75" hidden="1" thickBot="1">
      <c r="A89" s="130">
        <v>95</v>
      </c>
      <c r="B89" s="130" t="s">
        <v>25</v>
      </c>
      <c r="C89" s="130" t="s">
        <v>271</v>
      </c>
      <c r="D89" s="168" t="s">
        <v>32</v>
      </c>
      <c r="E89" s="161" t="s">
        <v>8</v>
      </c>
      <c r="F89" s="161" t="s">
        <v>33</v>
      </c>
      <c r="G89" s="300" t="s">
        <v>274</v>
      </c>
      <c r="H89" s="301"/>
      <c r="I89" s="165"/>
      <c r="J89" s="302" t="s">
        <v>34</v>
      </c>
      <c r="K89" s="291"/>
      <c r="L89" s="161"/>
      <c r="M89" s="286"/>
      <c r="N89" s="286"/>
      <c r="O89" s="161">
        <v>1627</v>
      </c>
      <c r="P89" s="303" t="s">
        <v>35</v>
      </c>
      <c r="Q89" s="286">
        <v>4500</v>
      </c>
      <c r="R89" s="304" t="s">
        <v>222</v>
      </c>
      <c r="S89" s="202" t="s">
        <v>36</v>
      </c>
    </row>
    <row r="90" spans="1:19" s="142" customFormat="1" ht="21.75" hidden="1" thickBot="1">
      <c r="A90" s="92">
        <v>1</v>
      </c>
      <c r="B90" s="128" t="s">
        <v>192</v>
      </c>
      <c r="C90" s="92" t="s">
        <v>258</v>
      </c>
      <c r="D90" s="129"/>
      <c r="E90" s="129"/>
      <c r="F90" s="129"/>
      <c r="G90" s="129"/>
      <c r="H90" s="129"/>
      <c r="I90" s="129"/>
      <c r="J90" s="129"/>
      <c r="K90" s="407"/>
      <c r="L90" s="407"/>
      <c r="M90" s="407"/>
      <c r="N90" s="407"/>
      <c r="O90" s="129"/>
      <c r="P90" s="129"/>
      <c r="Q90" s="129"/>
      <c r="R90" s="129"/>
      <c r="S90" s="129"/>
    </row>
    <row r="91" spans="1:19" ht="15.75" hidden="1">
      <c r="A91" s="92">
        <v>10</v>
      </c>
      <c r="B91" s="93" t="s">
        <v>257</v>
      </c>
      <c r="C91" s="92" t="s">
        <v>259</v>
      </c>
      <c r="D91" s="107"/>
      <c r="E91" s="95"/>
      <c r="F91" s="95"/>
      <c r="G91" s="108"/>
      <c r="H91" s="122"/>
      <c r="I91" s="109"/>
      <c r="J91" s="126"/>
      <c r="K91" s="111"/>
      <c r="L91" s="112"/>
      <c r="M91" s="107"/>
      <c r="N91" s="107"/>
      <c r="O91" s="95"/>
      <c r="P91" s="127"/>
      <c r="Q91" s="92"/>
      <c r="R91" s="123"/>
      <c r="S91" s="107"/>
    </row>
    <row r="92" spans="1:28" ht="16.5" hidden="1" thickBot="1">
      <c r="A92" s="92">
        <v>18</v>
      </c>
      <c r="B92" s="93" t="s">
        <v>260</v>
      </c>
      <c r="C92" s="92" t="s">
        <v>261</v>
      </c>
      <c r="D92" s="124"/>
      <c r="E92" s="95"/>
      <c r="F92" s="95"/>
      <c r="G92" s="104"/>
      <c r="H92" s="122"/>
      <c r="I92" s="109"/>
      <c r="J92" s="119"/>
      <c r="K92" s="342"/>
      <c r="L92" s="343"/>
      <c r="M92" s="344"/>
      <c r="N92" s="344"/>
      <c r="O92" s="95"/>
      <c r="P92" s="101"/>
      <c r="Q92" s="92"/>
      <c r="R92" s="125"/>
      <c r="S92" s="107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s="142" customFormat="1" ht="16.5" hidden="1" thickBot="1">
      <c r="A93" s="92">
        <v>33</v>
      </c>
      <c r="B93" s="93" t="s">
        <v>262</v>
      </c>
      <c r="C93" s="92" t="s">
        <v>263</v>
      </c>
      <c r="D93" s="107"/>
      <c r="E93" s="95"/>
      <c r="F93" s="95"/>
      <c r="G93" s="108"/>
      <c r="H93" s="122"/>
      <c r="I93" s="109"/>
      <c r="J93" s="99"/>
      <c r="K93" s="387"/>
      <c r="L93" s="395"/>
      <c r="M93" s="401"/>
      <c r="N93" s="401"/>
      <c r="O93" s="95"/>
      <c r="P93" s="101"/>
      <c r="Q93" s="92"/>
      <c r="R93" s="123"/>
      <c r="S93" s="107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s="142" customFormat="1" ht="16.5" hidden="1" thickBot="1">
      <c r="A94" s="92">
        <v>40</v>
      </c>
      <c r="B94" s="93" t="s">
        <v>264</v>
      </c>
      <c r="C94" s="92" t="s">
        <v>265</v>
      </c>
      <c r="D94" s="118"/>
      <c r="E94" s="95"/>
      <c r="F94" s="95"/>
      <c r="G94" s="108"/>
      <c r="H94" s="98"/>
      <c r="I94" s="98"/>
      <c r="J94" s="119"/>
      <c r="K94" s="324"/>
      <c r="L94" s="326"/>
      <c r="M94" s="330"/>
      <c r="N94" s="330"/>
      <c r="O94" s="95"/>
      <c r="P94" s="120"/>
      <c r="Q94" s="92"/>
      <c r="R94" s="106"/>
      <c r="S94" s="121"/>
      <c r="T94" s="96"/>
      <c r="U94" s="96"/>
      <c r="V94" s="96"/>
      <c r="W94" s="96"/>
      <c r="X94" s="96"/>
      <c r="Y94" s="96"/>
      <c r="Z94" s="96"/>
      <c r="AA94" s="96"/>
      <c r="AB94" s="96"/>
    </row>
    <row r="95" spans="1:19" s="142" customFormat="1" ht="16.5" hidden="1" thickBot="1">
      <c r="A95" s="92">
        <v>44</v>
      </c>
      <c r="B95" s="93" t="s">
        <v>266</v>
      </c>
      <c r="C95" s="92" t="s">
        <v>267</v>
      </c>
      <c r="D95" s="116"/>
      <c r="E95" s="95"/>
      <c r="F95" s="95"/>
      <c r="G95" s="104"/>
      <c r="H95" s="109"/>
      <c r="I95" s="109"/>
      <c r="J95" s="117"/>
      <c r="K95" s="342"/>
      <c r="L95" s="343"/>
      <c r="M95" s="344"/>
      <c r="N95" s="344"/>
      <c r="O95" s="95"/>
      <c r="P95" s="101"/>
      <c r="Q95" s="92"/>
      <c r="R95" s="101"/>
      <c r="S95" s="107"/>
    </row>
    <row r="96" spans="1:28" ht="16.5" hidden="1" thickBot="1">
      <c r="A96" s="92">
        <v>68</v>
      </c>
      <c r="B96" s="93" t="s">
        <v>268</v>
      </c>
      <c r="C96" s="92" t="s">
        <v>269</v>
      </c>
      <c r="D96" s="93"/>
      <c r="E96" s="95"/>
      <c r="F96" s="95"/>
      <c r="G96" s="108"/>
      <c r="H96" s="109"/>
      <c r="I96" s="98"/>
      <c r="J96" s="113"/>
      <c r="K96" s="324"/>
      <c r="L96" s="326"/>
      <c r="M96" s="330"/>
      <c r="N96" s="330"/>
      <c r="O96" s="95"/>
      <c r="P96" s="114"/>
      <c r="Q96" s="92"/>
      <c r="R96" s="115"/>
      <c r="S96" s="92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ht="15.75" hidden="1">
      <c r="A97" s="92">
        <v>84</v>
      </c>
      <c r="B97" s="93" t="s">
        <v>108</v>
      </c>
      <c r="C97" s="92" t="s">
        <v>270</v>
      </c>
      <c r="D97" s="107"/>
      <c r="E97" s="95"/>
      <c r="F97" s="95"/>
      <c r="G97" s="108"/>
      <c r="H97" s="98"/>
      <c r="I97" s="109"/>
      <c r="J97" s="110"/>
      <c r="K97" s="111"/>
      <c r="L97" s="112"/>
      <c r="M97" s="107"/>
      <c r="N97" s="107"/>
      <c r="O97" s="95"/>
      <c r="P97" s="101"/>
      <c r="Q97" s="92"/>
      <c r="R97" s="101"/>
      <c r="S97" s="107"/>
      <c r="T97" s="96"/>
      <c r="U97" s="96"/>
      <c r="V97" s="96"/>
      <c r="W97" s="96"/>
      <c r="X97" s="96"/>
      <c r="Y97" s="96"/>
      <c r="Z97" s="96"/>
      <c r="AA97" s="96"/>
      <c r="AB97" s="96"/>
    </row>
    <row r="98" spans="1:19" s="96" customFormat="1" ht="15.75" hidden="1">
      <c r="A98" s="92">
        <v>93</v>
      </c>
      <c r="B98" s="93" t="s">
        <v>25</v>
      </c>
      <c r="C98" s="92" t="s">
        <v>271</v>
      </c>
      <c r="D98" s="93"/>
      <c r="E98" s="95"/>
      <c r="F98" s="95"/>
      <c r="G98" s="104"/>
      <c r="H98" s="105"/>
      <c r="I98" s="98"/>
      <c r="J98" s="99"/>
      <c r="K98" s="100"/>
      <c r="L98" s="95"/>
      <c r="M98" s="92"/>
      <c r="N98" s="92"/>
      <c r="O98" s="95"/>
      <c r="P98" s="101"/>
      <c r="Q98" s="106"/>
      <c r="R98" s="106"/>
      <c r="S98" s="92"/>
    </row>
    <row r="99" spans="1:28" s="142" customFormat="1" ht="15.75" hidden="1">
      <c r="A99" s="92">
        <v>96</v>
      </c>
      <c r="B99" s="93" t="s">
        <v>272</v>
      </c>
      <c r="C99" s="92" t="s">
        <v>273</v>
      </c>
      <c r="D99" s="94"/>
      <c r="E99" s="95"/>
      <c r="F99" s="95"/>
      <c r="G99" s="96"/>
      <c r="H99" s="97"/>
      <c r="I99" s="98"/>
      <c r="J99" s="99"/>
      <c r="K99" s="100"/>
      <c r="L99" s="95"/>
      <c r="M99" s="92"/>
      <c r="N99" s="92"/>
      <c r="O99" s="95"/>
      <c r="P99" s="101"/>
      <c r="Q99" s="92"/>
      <c r="R99" s="102"/>
      <c r="S99" s="103"/>
      <c r="T99"/>
      <c r="U99"/>
      <c r="V99"/>
      <c r="W99"/>
      <c r="X99"/>
      <c r="Y99"/>
      <c r="Z99"/>
      <c r="AA99"/>
      <c r="AB99"/>
    </row>
    <row r="100" spans="1:28" s="142" customFormat="1" ht="15.75" hidden="1">
      <c r="A100" s="130"/>
      <c r="B100" s="254"/>
      <c r="C100" s="254"/>
      <c r="D100" s="255"/>
      <c r="E100" s="256"/>
      <c r="F100" s="256"/>
      <c r="G100" s="257"/>
      <c r="H100" s="258"/>
      <c r="I100" s="259"/>
      <c r="J100" s="260"/>
      <c r="K100" s="156"/>
      <c r="L100" s="256"/>
      <c r="M100" s="254"/>
      <c r="N100" s="156"/>
      <c r="O100" s="132"/>
      <c r="P100" s="261"/>
      <c r="Q100" s="254"/>
      <c r="R100" s="262"/>
      <c r="S100" s="254"/>
      <c r="T100" s="96"/>
      <c r="U100" s="96"/>
      <c r="V100" s="96"/>
      <c r="W100" s="96"/>
      <c r="X100" s="96"/>
      <c r="Y100" s="96"/>
      <c r="Z100" s="96"/>
      <c r="AA100" s="96"/>
      <c r="AB100" s="96"/>
    </row>
    <row r="101" ht="15" hidden="1">
      <c r="O101" s="132">
        <v>1672</v>
      </c>
    </row>
    <row r="102" ht="15" hidden="1"/>
    <row r="103" ht="20.25" customHeight="1" hidden="1"/>
    <row r="104" ht="15" hidden="1"/>
    <row r="105" ht="15" hidden="1"/>
    <row r="106" spans="6:28" ht="15.75" hidden="1">
      <c r="F106" s="245"/>
      <c r="G106" s="204">
        <v>40525</v>
      </c>
      <c r="H106" s="205">
        <v>40532</v>
      </c>
      <c r="I106" s="205">
        <v>40539</v>
      </c>
      <c r="J106" s="205">
        <v>40546</v>
      </c>
      <c r="K106" s="205">
        <v>40553</v>
      </c>
      <c r="L106" s="205">
        <v>40560</v>
      </c>
      <c r="M106" s="205">
        <v>40567</v>
      </c>
      <c r="N106" s="205">
        <v>40574</v>
      </c>
      <c r="O106" s="308"/>
      <c r="P106" s="205">
        <v>40581</v>
      </c>
      <c r="Q106" s="205">
        <v>40588</v>
      </c>
      <c r="R106" s="205">
        <v>40595</v>
      </c>
      <c r="S106" s="205">
        <v>40602</v>
      </c>
      <c r="T106" s="205">
        <v>40609</v>
      </c>
      <c r="U106" s="205">
        <f aca="true" t="shared" si="0" ref="U106:AB106">+T106+7</f>
        <v>40616</v>
      </c>
      <c r="V106" s="205">
        <f t="shared" si="0"/>
        <v>40623</v>
      </c>
      <c r="W106" s="205">
        <f t="shared" si="0"/>
        <v>40630</v>
      </c>
      <c r="X106" s="205">
        <f t="shared" si="0"/>
        <v>40637</v>
      </c>
      <c r="Y106" s="205">
        <f t="shared" si="0"/>
        <v>40644</v>
      </c>
      <c r="Z106" s="205">
        <f t="shared" si="0"/>
        <v>40651</v>
      </c>
      <c r="AA106" s="205">
        <f>+Z106+7</f>
        <v>40658</v>
      </c>
      <c r="AB106" s="205">
        <f t="shared" si="0"/>
        <v>40665</v>
      </c>
    </row>
    <row r="107" spans="6:15" ht="15.75" hidden="1">
      <c r="F107" s="245" t="s">
        <v>275</v>
      </c>
      <c r="G107" s="241">
        <v>0.7</v>
      </c>
      <c r="H107" s="241">
        <v>0.7</v>
      </c>
      <c r="I107" s="241">
        <v>0.7</v>
      </c>
      <c r="J107" s="241">
        <v>0.72</v>
      </c>
      <c r="K107" s="241">
        <v>0.74</v>
      </c>
      <c r="L107" s="241">
        <v>0.78</v>
      </c>
      <c r="O107" s="308"/>
    </row>
    <row r="108" spans="6:24" ht="15.75" hidden="1">
      <c r="F108" s="245" t="s">
        <v>282</v>
      </c>
      <c r="G108" s="242">
        <v>31</v>
      </c>
      <c r="H108" s="242">
        <v>31</v>
      </c>
      <c r="I108" s="242">
        <v>31</v>
      </c>
      <c r="J108" s="242">
        <v>32</v>
      </c>
      <c r="K108" s="242">
        <v>32</v>
      </c>
      <c r="L108">
        <f aca="true" t="shared" si="1" ref="L108:X108">+K108+L111</f>
        <v>40</v>
      </c>
      <c r="M108">
        <f t="shared" si="1"/>
        <v>45</v>
      </c>
      <c r="N108">
        <f t="shared" si="1"/>
        <v>50</v>
      </c>
      <c r="P108">
        <f>+N108+P111</f>
        <v>53</v>
      </c>
      <c r="Q108">
        <f t="shared" si="1"/>
        <v>54</v>
      </c>
      <c r="R108">
        <f t="shared" si="1"/>
        <v>55</v>
      </c>
      <c r="S108">
        <f t="shared" si="1"/>
        <v>57</v>
      </c>
      <c r="T108">
        <f t="shared" si="1"/>
        <v>59</v>
      </c>
      <c r="U108">
        <f t="shared" si="1"/>
        <v>69</v>
      </c>
      <c r="V108">
        <f t="shared" si="1"/>
        <v>69</v>
      </c>
      <c r="W108">
        <f t="shared" si="1"/>
        <v>70</v>
      </c>
      <c r="X108">
        <f t="shared" si="1"/>
        <v>72</v>
      </c>
    </row>
    <row r="109" spans="6:24" ht="15.75" hidden="1">
      <c r="F109" s="246" t="s">
        <v>281</v>
      </c>
      <c r="G109" s="243">
        <v>31</v>
      </c>
      <c r="H109" s="243">
        <v>31</v>
      </c>
      <c r="I109" s="243">
        <v>31</v>
      </c>
      <c r="J109" s="243">
        <v>32</v>
      </c>
      <c r="K109" s="244">
        <v>36</v>
      </c>
      <c r="L109" s="244">
        <f aca="true" t="shared" si="2" ref="L109:S109">+K109+L111</f>
        <v>44</v>
      </c>
      <c r="M109" s="244">
        <f t="shared" si="2"/>
        <v>49</v>
      </c>
      <c r="N109" s="244">
        <f t="shared" si="2"/>
        <v>54</v>
      </c>
      <c r="P109" s="244">
        <f>+N109+P111</f>
        <v>57</v>
      </c>
      <c r="Q109" s="244">
        <f t="shared" si="2"/>
        <v>58</v>
      </c>
      <c r="R109" s="244">
        <f t="shared" si="2"/>
        <v>59</v>
      </c>
      <c r="S109" s="244">
        <f t="shared" si="2"/>
        <v>61</v>
      </c>
      <c r="T109" s="244">
        <v>72</v>
      </c>
      <c r="U109" s="244">
        <v>72</v>
      </c>
      <c r="V109" s="244">
        <v>72</v>
      </c>
      <c r="W109" s="244">
        <v>72</v>
      </c>
      <c r="X109" s="87"/>
    </row>
    <row r="110" spans="6:15" ht="15.75" hidden="1">
      <c r="F110" s="245" t="s">
        <v>276</v>
      </c>
      <c r="G110" s="22">
        <v>0</v>
      </c>
      <c r="H110" s="22">
        <v>0</v>
      </c>
      <c r="I110" s="22">
        <v>0</v>
      </c>
      <c r="J110" s="22">
        <v>0</v>
      </c>
      <c r="K110" s="33" t="s">
        <v>222</v>
      </c>
      <c r="O110" s="309"/>
    </row>
    <row r="111" spans="6:24" ht="18.75" hidden="1">
      <c r="F111" s="247" t="s">
        <v>283</v>
      </c>
      <c r="G111" s="249"/>
      <c r="H111" s="250"/>
      <c r="I111" s="251"/>
      <c r="J111" s="252"/>
      <c r="K111" s="253"/>
      <c r="L111" s="253">
        <v>8</v>
      </c>
      <c r="M111" s="253">
        <v>5</v>
      </c>
      <c r="N111" s="253">
        <v>5</v>
      </c>
      <c r="P111" s="253">
        <v>3</v>
      </c>
      <c r="Q111" s="253">
        <v>1</v>
      </c>
      <c r="R111" s="253">
        <v>1</v>
      </c>
      <c r="S111" s="253">
        <v>2</v>
      </c>
      <c r="T111" s="253">
        <v>2</v>
      </c>
      <c r="U111" s="253">
        <v>10</v>
      </c>
      <c r="V111" s="253">
        <v>0</v>
      </c>
      <c r="W111" s="253">
        <v>1</v>
      </c>
      <c r="X111">
        <v>2</v>
      </c>
    </row>
    <row r="112" ht="15" hidden="1">
      <c r="O112" s="310"/>
    </row>
    <row r="113" spans="6:11" ht="18.75" hidden="1">
      <c r="F113" s="14"/>
      <c r="G113" s="209"/>
      <c r="H113" s="210"/>
      <c r="I113" s="22"/>
      <c r="J113" s="211"/>
      <c r="K113" s="212"/>
    </row>
    <row r="114" spans="6:18" ht="18.75" hidden="1">
      <c r="F114" s="14"/>
      <c r="G114" s="209"/>
      <c r="H114" s="210"/>
      <c r="I114" s="22"/>
      <c r="J114" s="211"/>
      <c r="K114" s="212"/>
      <c r="L114" s="213"/>
      <c r="M114" s="206"/>
      <c r="P114" s="208"/>
      <c r="Q114" s="22"/>
      <c r="R114" s="33"/>
    </row>
    <row r="115" spans="6:18" ht="15" hidden="1">
      <c r="F115" s="14"/>
      <c r="G115" s="214"/>
      <c r="I115" s="22"/>
      <c r="J115" s="211"/>
      <c r="K115" s="212"/>
      <c r="L115" s="213"/>
      <c r="M115" s="206"/>
      <c r="P115" s="208"/>
      <c r="Q115" s="22"/>
      <c r="R115" s="33"/>
    </row>
    <row r="116" spans="6:19" ht="15" hidden="1">
      <c r="F116" s="14"/>
      <c r="G116" s="214"/>
      <c r="I116" s="22"/>
      <c r="J116" s="211"/>
      <c r="K116" s="212"/>
      <c r="L116" s="213"/>
      <c r="M116" s="206"/>
      <c r="P116" s="208"/>
      <c r="Q116" s="22"/>
      <c r="R116" s="33"/>
      <c r="S116" t="s">
        <v>277</v>
      </c>
    </row>
    <row r="117" spans="6:18" ht="15" hidden="1">
      <c r="F117" s="14"/>
      <c r="G117" s="214"/>
      <c r="I117" s="22"/>
      <c r="J117" s="211"/>
      <c r="K117" s="212"/>
      <c r="L117" s="213"/>
      <c r="M117" s="206"/>
      <c r="P117" s="208"/>
      <c r="Q117" s="22"/>
      <c r="R117" s="33"/>
    </row>
    <row r="118" spans="6:18" ht="15" hidden="1">
      <c r="F118" s="24"/>
      <c r="G118" s="214"/>
      <c r="I118" s="22"/>
      <c r="J118" s="87"/>
      <c r="K118" s="212"/>
      <c r="L118" s="213"/>
      <c r="M118" s="206"/>
      <c r="P118" s="208"/>
      <c r="Q118" s="22"/>
      <c r="R118" s="33"/>
    </row>
    <row r="119" spans="6:18" ht="15" hidden="1">
      <c r="F119" s="24"/>
      <c r="G119" s="214"/>
      <c r="I119" s="22"/>
      <c r="J119" s="87"/>
      <c r="K119" s="212"/>
      <c r="L119" s="213"/>
      <c r="M119" s="206"/>
      <c r="P119" s="208"/>
      <c r="Q119" s="22"/>
      <c r="R119" s="33"/>
    </row>
    <row r="120" spans="6:18" ht="15" hidden="1">
      <c r="F120" s="24"/>
      <c r="G120" s="214"/>
      <c r="I120" s="22"/>
      <c r="J120" s="211"/>
      <c r="K120" s="212"/>
      <c r="L120" s="213"/>
      <c r="M120" s="206"/>
      <c r="P120" s="208"/>
      <c r="Q120" s="22"/>
      <c r="R120" s="33"/>
    </row>
    <row r="121" spans="6:13" ht="15" hidden="1">
      <c r="F121" s="24"/>
      <c r="G121" s="207"/>
      <c r="H121" s="23"/>
      <c r="I121" s="22"/>
      <c r="J121" s="211"/>
      <c r="K121" s="212"/>
      <c r="L121" s="213"/>
      <c r="M121" s="206"/>
    </row>
    <row r="122" spans="6:18" ht="18.75" hidden="1">
      <c r="F122" s="24"/>
      <c r="G122" s="207"/>
      <c r="H122" s="23"/>
      <c r="I122" s="71"/>
      <c r="K122" s="210"/>
      <c r="L122" s="24"/>
      <c r="M122" s="22"/>
      <c r="N122" s="211"/>
      <c r="Q122" s="212"/>
      <c r="R122" s="206"/>
    </row>
    <row r="123" spans="6:18" ht="18.75" hidden="1">
      <c r="F123" s="24"/>
      <c r="G123" s="207"/>
      <c r="H123" s="23"/>
      <c r="I123" s="71"/>
      <c r="K123" s="210"/>
      <c r="L123" s="24"/>
      <c r="M123" s="22"/>
      <c r="N123" s="211"/>
      <c r="O123" s="311"/>
      <c r="Q123" s="212"/>
      <c r="R123" s="206"/>
    </row>
    <row r="124" spans="6:18" ht="18.75" hidden="1">
      <c r="F124" s="24"/>
      <c r="G124" s="207"/>
      <c r="H124" s="23"/>
      <c r="I124" s="71"/>
      <c r="K124" s="210"/>
      <c r="L124" s="24"/>
      <c r="M124" s="22"/>
      <c r="N124" s="87"/>
      <c r="O124" s="311"/>
      <c r="Q124" s="212"/>
      <c r="R124" s="206"/>
    </row>
    <row r="125" spans="6:18" ht="18.75" hidden="1">
      <c r="F125" s="24"/>
      <c r="G125" s="207"/>
      <c r="H125" s="23"/>
      <c r="I125" s="71"/>
      <c r="K125" s="210"/>
      <c r="L125" s="24"/>
      <c r="M125" s="22"/>
      <c r="N125" s="87"/>
      <c r="O125" s="180"/>
      <c r="Q125" s="212"/>
      <c r="R125" s="206"/>
    </row>
    <row r="126" spans="6:18" ht="18.75" hidden="1">
      <c r="F126" s="24"/>
      <c r="G126" s="207"/>
      <c r="H126" s="23"/>
      <c r="I126" s="71"/>
      <c r="K126" s="210"/>
      <c r="L126" s="24"/>
      <c r="M126" s="22"/>
      <c r="N126" s="87"/>
      <c r="O126" s="180"/>
      <c r="Q126" s="212"/>
      <c r="R126" s="206"/>
    </row>
    <row r="127" spans="6:18" ht="18.75" hidden="1">
      <c r="F127" s="24"/>
      <c r="G127" s="207"/>
      <c r="H127" s="23"/>
      <c r="I127" s="71"/>
      <c r="K127" s="210"/>
      <c r="L127" s="24"/>
      <c r="M127" s="22"/>
      <c r="N127" s="87"/>
      <c r="O127" s="180"/>
      <c r="Q127" s="212"/>
      <c r="R127" s="206"/>
    </row>
    <row r="128" spans="6:18" ht="18.75" hidden="1">
      <c r="F128" s="24"/>
      <c r="G128" s="207"/>
      <c r="H128" s="23"/>
      <c r="I128" s="71"/>
      <c r="K128" s="210"/>
      <c r="L128" s="24"/>
      <c r="M128" s="22"/>
      <c r="N128" s="87"/>
      <c r="O128" s="180"/>
      <c r="Q128" s="212"/>
      <c r="R128" s="206"/>
    </row>
    <row r="129" spans="6:18" ht="18.75" hidden="1">
      <c r="F129" s="24"/>
      <c r="G129" s="207"/>
      <c r="H129" s="23"/>
      <c r="I129" s="71"/>
      <c r="K129" s="210"/>
      <c r="L129" s="24"/>
      <c r="M129" s="22"/>
      <c r="N129" s="87"/>
      <c r="O129" s="180"/>
      <c r="Q129" s="212"/>
      <c r="R129" s="206"/>
    </row>
    <row r="130" spans="6:18" ht="18.75" hidden="1">
      <c r="F130" s="24"/>
      <c r="G130" s="207"/>
      <c r="H130" s="23"/>
      <c r="I130" s="71"/>
      <c r="K130" s="210"/>
      <c r="L130" s="24"/>
      <c r="M130" s="22"/>
      <c r="N130" s="87"/>
      <c r="O130" s="180"/>
      <c r="Q130" s="212"/>
      <c r="R130" s="206"/>
    </row>
    <row r="131" spans="6:18" ht="18.75" hidden="1">
      <c r="F131" s="24"/>
      <c r="G131" s="207"/>
      <c r="H131" s="23"/>
      <c r="I131" s="71"/>
      <c r="K131" s="210"/>
      <c r="L131" s="24"/>
      <c r="M131" s="22"/>
      <c r="N131" s="87"/>
      <c r="O131" s="180"/>
      <c r="Q131" s="212"/>
      <c r="R131" s="206"/>
    </row>
    <row r="132" spans="6:18" ht="18.75" hidden="1">
      <c r="F132" s="24"/>
      <c r="G132" s="207"/>
      <c r="H132" s="23"/>
      <c r="I132" s="71"/>
      <c r="K132" s="210"/>
      <c r="L132" s="24"/>
      <c r="M132" s="22"/>
      <c r="N132" s="87"/>
      <c r="O132" s="180"/>
      <c r="Q132" s="212"/>
      <c r="R132" s="206"/>
    </row>
    <row r="133" spans="6:18" ht="18.75" hidden="1">
      <c r="F133" s="24"/>
      <c r="G133" s="207"/>
      <c r="H133" s="23"/>
      <c r="I133" s="71"/>
      <c r="K133" s="210"/>
      <c r="L133" s="24"/>
      <c r="M133" s="22"/>
      <c r="N133" s="87"/>
      <c r="O133" s="180"/>
      <c r="Q133" s="212"/>
      <c r="R133" s="206"/>
    </row>
    <row r="134" spans="6:18" ht="18.75" hidden="1">
      <c r="F134" s="24"/>
      <c r="G134" s="207"/>
      <c r="H134" s="23"/>
      <c r="I134" s="71"/>
      <c r="K134" s="210"/>
      <c r="L134" s="24"/>
      <c r="M134" s="22"/>
      <c r="N134" s="87"/>
      <c r="O134" s="180"/>
      <c r="Q134" s="212"/>
      <c r="R134" s="206"/>
    </row>
    <row r="135" spans="6:18" ht="18.75" hidden="1">
      <c r="F135" s="24"/>
      <c r="G135" s="207"/>
      <c r="H135" s="23"/>
      <c r="I135" s="71"/>
      <c r="K135" s="210"/>
      <c r="L135" s="24"/>
      <c r="M135" s="22"/>
      <c r="N135" s="87"/>
      <c r="O135" s="180"/>
      <c r="Q135" s="212"/>
      <c r="R135" s="206"/>
    </row>
    <row r="136" spans="6:18" ht="18.75" hidden="1">
      <c r="F136" s="24"/>
      <c r="G136" s="207"/>
      <c r="H136" s="23"/>
      <c r="I136" s="71"/>
      <c r="K136" s="210"/>
      <c r="L136" s="24"/>
      <c r="M136" s="22"/>
      <c r="N136" s="87"/>
      <c r="O136" s="180"/>
      <c r="Q136" s="212"/>
      <c r="R136" s="206"/>
    </row>
    <row r="137" spans="6:18" ht="18.75" hidden="1">
      <c r="F137" s="24"/>
      <c r="G137" s="207"/>
      <c r="H137" s="23"/>
      <c r="I137" s="71"/>
      <c r="K137" s="210"/>
      <c r="L137" s="24"/>
      <c r="M137" s="22"/>
      <c r="N137" s="87"/>
      <c r="O137" s="180"/>
      <c r="Q137" s="212"/>
      <c r="R137" s="206"/>
    </row>
    <row r="138" ht="15" hidden="1">
      <c r="O138" s="180"/>
    </row>
    <row r="139" ht="15" hidden="1"/>
    <row r="140" ht="15" hidden="1"/>
  </sheetData>
  <sheetProtection/>
  <mergeCells count="1">
    <mergeCell ref="A1:S1"/>
  </mergeCells>
  <conditionalFormatting sqref="G109:J109 G111 G113:G137">
    <cfRule type="cellIs" priority="2" dxfId="2" operator="lessThan" stopIfTrue="1">
      <formula>TODAY()+14</formula>
    </cfRule>
  </conditionalFormatting>
  <printOptions gridLines="1" horizontalCentered="1"/>
  <pageMargins left="0.2" right="0.2" top="0.25" bottom="0.25" header="0.26" footer="0.3"/>
  <pageSetup horizontalDpi="600" verticalDpi="600" orientation="landscape" paperSize="17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3" width="12.421875" style="0" customWidth="1"/>
    <col min="4" max="4" width="12.57421875" style="0" customWidth="1"/>
    <col min="5" max="5" width="21.28125" style="0" customWidth="1"/>
  </cols>
  <sheetData>
    <row r="1" spans="1:5" ht="60">
      <c r="A1" s="1" t="s">
        <v>175</v>
      </c>
      <c r="B1" s="3" t="s">
        <v>181</v>
      </c>
      <c r="C1" s="4" t="s">
        <v>182</v>
      </c>
      <c r="D1" s="5" t="s">
        <v>183</v>
      </c>
      <c r="E1" s="2" t="s">
        <v>184</v>
      </c>
    </row>
    <row r="2" spans="1:5" ht="15.75">
      <c r="A2" s="130">
        <v>88</v>
      </c>
      <c r="B2" s="135" t="s">
        <v>274</v>
      </c>
      <c r="C2" s="134">
        <v>40595</v>
      </c>
      <c r="D2" s="135"/>
      <c r="E2" s="157" t="s">
        <v>13</v>
      </c>
    </row>
    <row r="3" spans="1:5" ht="15.75">
      <c r="A3" s="130">
        <v>33</v>
      </c>
      <c r="B3" s="162" t="s">
        <v>131</v>
      </c>
      <c r="C3" s="162" t="s">
        <v>131</v>
      </c>
      <c r="D3" s="163"/>
      <c r="E3" s="164" t="s">
        <v>132</v>
      </c>
    </row>
    <row r="4" spans="1:5" ht="15.75">
      <c r="A4" s="130">
        <v>93</v>
      </c>
      <c r="B4" s="215" t="s">
        <v>131</v>
      </c>
      <c r="C4" s="200"/>
      <c r="D4" s="156"/>
      <c r="E4" s="157" t="s">
        <v>34</v>
      </c>
    </row>
    <row r="5" spans="1:5" ht="15.75">
      <c r="A5" s="130">
        <v>10</v>
      </c>
      <c r="B5" s="133">
        <v>100</v>
      </c>
      <c r="C5" s="134"/>
      <c r="D5" s="135"/>
      <c r="E5" s="136" t="s">
        <v>217</v>
      </c>
    </row>
    <row r="6" spans="1:5" ht="15.75">
      <c r="A6" s="130">
        <v>11</v>
      </c>
      <c r="B6" s="133">
        <v>100</v>
      </c>
      <c r="C6" s="134">
        <v>40330</v>
      </c>
      <c r="D6" s="135"/>
      <c r="E6" s="136" t="s">
        <v>217</v>
      </c>
    </row>
    <row r="7" spans="1:5" ht="15.75">
      <c r="A7" s="130">
        <v>12</v>
      </c>
      <c r="B7" s="133">
        <v>100</v>
      </c>
      <c r="C7" s="134"/>
      <c r="D7" s="135"/>
      <c r="E7" s="136" t="s">
        <v>217</v>
      </c>
    </row>
    <row r="8" spans="1:5" ht="15.75">
      <c r="A8" s="130">
        <v>13</v>
      </c>
      <c r="B8" s="133">
        <v>100</v>
      </c>
      <c r="C8" s="134"/>
      <c r="D8" s="135"/>
      <c r="E8" s="136" t="s">
        <v>227</v>
      </c>
    </row>
    <row r="9" spans="1:7" ht="25.5">
      <c r="A9" s="130">
        <v>14</v>
      </c>
      <c r="B9" s="133">
        <v>100</v>
      </c>
      <c r="C9" s="134"/>
      <c r="D9" s="135"/>
      <c r="E9" s="146" t="s">
        <v>231</v>
      </c>
      <c r="G9" s="142"/>
    </row>
    <row r="10" spans="1:7" ht="15.75">
      <c r="A10" s="130">
        <v>18</v>
      </c>
      <c r="B10" s="216">
        <v>100</v>
      </c>
      <c r="C10" s="134" t="s">
        <v>222</v>
      </c>
      <c r="D10" s="135"/>
      <c r="E10" s="154" t="s">
        <v>240</v>
      </c>
      <c r="G10" s="142"/>
    </row>
    <row r="11" spans="1:7" ht="15.75">
      <c r="A11" s="130">
        <v>26</v>
      </c>
      <c r="B11" s="133">
        <v>100</v>
      </c>
      <c r="C11" s="156">
        <v>40512</v>
      </c>
      <c r="D11" s="156">
        <v>40527</v>
      </c>
      <c r="E11" s="157" t="s">
        <v>114</v>
      </c>
      <c r="F11" s="142"/>
      <c r="G11" s="142"/>
    </row>
    <row r="12" spans="1:7" ht="15.75">
      <c r="A12" s="130">
        <v>27</v>
      </c>
      <c r="B12" s="133">
        <v>100</v>
      </c>
      <c r="C12" s="135">
        <v>40512</v>
      </c>
      <c r="D12" s="135">
        <v>40527</v>
      </c>
      <c r="E12" s="157" t="s">
        <v>114</v>
      </c>
      <c r="F12" s="142"/>
      <c r="G12" s="142"/>
    </row>
    <row r="13" spans="1:7" ht="15.75">
      <c r="A13" s="130">
        <v>28</v>
      </c>
      <c r="B13" s="133">
        <v>100</v>
      </c>
      <c r="C13" s="135">
        <v>40512</v>
      </c>
      <c r="D13" s="135">
        <v>40527</v>
      </c>
      <c r="E13" s="157" t="s">
        <v>114</v>
      </c>
      <c r="F13" s="142"/>
      <c r="G13" s="142"/>
    </row>
    <row r="14" spans="1:6" ht="15.75">
      <c r="A14" s="130">
        <v>34</v>
      </c>
      <c r="B14" s="133">
        <v>100</v>
      </c>
      <c r="C14" s="167" t="s">
        <v>131</v>
      </c>
      <c r="D14" s="165"/>
      <c r="E14" s="168" t="s">
        <v>134</v>
      </c>
      <c r="F14" s="142"/>
    </row>
    <row r="15" spans="1:6" ht="15">
      <c r="A15" s="130">
        <v>35</v>
      </c>
      <c r="B15" s="133">
        <v>100</v>
      </c>
      <c r="C15" s="172"/>
      <c r="D15" s="173"/>
      <c r="E15" s="174" t="s">
        <v>136</v>
      </c>
      <c r="F15" s="142"/>
    </row>
    <row r="16" spans="1:7" ht="15.75">
      <c r="A16" s="130">
        <v>36</v>
      </c>
      <c r="B16" s="133">
        <v>100</v>
      </c>
      <c r="C16" s="156">
        <v>40506</v>
      </c>
      <c r="D16" s="173"/>
      <c r="E16" s="174" t="s">
        <v>141</v>
      </c>
      <c r="G16" s="142"/>
    </row>
    <row r="17" spans="1:5" ht="15.75">
      <c r="A17" s="130">
        <v>40</v>
      </c>
      <c r="B17" s="138">
        <v>100</v>
      </c>
      <c r="C17" s="134"/>
      <c r="D17" s="135"/>
      <c r="E17" s="182" t="s">
        <v>151</v>
      </c>
    </row>
    <row r="18" spans="1:6" ht="15.75">
      <c r="A18" s="130">
        <v>41</v>
      </c>
      <c r="B18" s="216">
        <v>100</v>
      </c>
      <c r="C18" s="134" t="s">
        <v>222</v>
      </c>
      <c r="D18" s="135"/>
      <c r="E18" s="182" t="s">
        <v>153</v>
      </c>
      <c r="F18" s="142"/>
    </row>
    <row r="19" spans="1:5" ht="15.75">
      <c r="A19" s="130">
        <v>44</v>
      </c>
      <c r="B19" s="216">
        <v>100</v>
      </c>
      <c r="C19" s="156">
        <v>40513</v>
      </c>
      <c r="D19" s="135"/>
      <c r="E19" s="183" t="s">
        <v>157</v>
      </c>
    </row>
    <row r="20" spans="1:5" ht="15.75">
      <c r="A20" s="130">
        <v>45</v>
      </c>
      <c r="B20" s="216">
        <v>100</v>
      </c>
      <c r="C20" s="156">
        <v>40513</v>
      </c>
      <c r="D20" s="135"/>
      <c r="E20" s="185" t="s">
        <v>159</v>
      </c>
    </row>
    <row r="21" spans="1:5" ht="15.75">
      <c r="A21" s="130">
        <v>46</v>
      </c>
      <c r="B21" s="216">
        <v>100</v>
      </c>
      <c r="C21" s="135">
        <v>40513</v>
      </c>
      <c r="D21" s="135"/>
      <c r="E21" s="186" t="s">
        <v>162</v>
      </c>
    </row>
    <row r="22" spans="1:5" ht="15.75">
      <c r="A22" s="130">
        <v>54</v>
      </c>
      <c r="B22" s="133">
        <v>100</v>
      </c>
      <c r="C22" s="156">
        <v>40513</v>
      </c>
      <c r="D22" s="135"/>
      <c r="E22" s="174" t="s">
        <v>51</v>
      </c>
    </row>
    <row r="23" spans="1:5" ht="15.75">
      <c r="A23" s="130">
        <v>55</v>
      </c>
      <c r="B23" s="133">
        <v>100</v>
      </c>
      <c r="C23" s="135">
        <v>40513</v>
      </c>
      <c r="D23" s="135"/>
      <c r="E23" s="174" t="s">
        <v>51</v>
      </c>
    </row>
    <row r="24" spans="1:7" ht="15.75">
      <c r="A24" s="130">
        <v>56</v>
      </c>
      <c r="B24" s="133">
        <v>100</v>
      </c>
      <c r="C24" s="135">
        <v>40513</v>
      </c>
      <c r="D24" s="135"/>
      <c r="E24" s="174" t="s">
        <v>51</v>
      </c>
      <c r="G24" s="142"/>
    </row>
    <row r="25" spans="1:7" ht="15.75">
      <c r="A25" s="130">
        <v>57</v>
      </c>
      <c r="B25" s="216">
        <v>100</v>
      </c>
      <c r="C25" s="134"/>
      <c r="D25" s="135"/>
      <c r="E25" s="174" t="s">
        <v>57</v>
      </c>
      <c r="G25" s="142"/>
    </row>
    <row r="26" spans="1:7" ht="15.75">
      <c r="A26" s="130">
        <v>58</v>
      </c>
      <c r="B26" s="133">
        <v>100</v>
      </c>
      <c r="C26" s="134"/>
      <c r="D26" s="135"/>
      <c r="E26" s="174" t="s">
        <v>57</v>
      </c>
      <c r="F26" s="142"/>
      <c r="G26" s="142"/>
    </row>
    <row r="27" spans="1:6" ht="15.75">
      <c r="A27" s="130">
        <v>59</v>
      </c>
      <c r="B27" s="133">
        <v>100</v>
      </c>
      <c r="C27" s="134"/>
      <c r="D27" s="135"/>
      <c r="E27" s="174" t="s">
        <v>57</v>
      </c>
      <c r="F27" s="142"/>
    </row>
    <row r="28" spans="1:6" ht="15">
      <c r="A28" s="130">
        <v>62</v>
      </c>
      <c r="B28" s="133">
        <v>100</v>
      </c>
      <c r="C28" s="187"/>
      <c r="D28" s="188"/>
      <c r="E28" s="174" t="s">
        <v>68</v>
      </c>
      <c r="F28" s="142"/>
    </row>
    <row r="29" spans="1:5" ht="15.75">
      <c r="A29" s="130">
        <v>66</v>
      </c>
      <c r="B29" s="133">
        <v>100</v>
      </c>
      <c r="C29" s="135">
        <v>40513</v>
      </c>
      <c r="D29" s="156"/>
      <c r="E29" s="192" t="s">
        <v>77</v>
      </c>
    </row>
    <row r="30" spans="1:7" ht="15.75">
      <c r="A30" s="130">
        <v>68</v>
      </c>
      <c r="B30" s="133">
        <v>100</v>
      </c>
      <c r="C30" s="194">
        <v>40409</v>
      </c>
      <c r="D30" s="156">
        <v>40519</v>
      </c>
      <c r="E30" s="186" t="s">
        <v>81</v>
      </c>
      <c r="G30" s="142"/>
    </row>
    <row r="31" spans="1:7" ht="15.75">
      <c r="A31" s="130">
        <v>70</v>
      </c>
      <c r="B31" s="133">
        <v>100</v>
      </c>
      <c r="C31" s="134"/>
      <c r="D31" s="135"/>
      <c r="E31" s="186" t="s">
        <v>86</v>
      </c>
      <c r="G31" s="142"/>
    </row>
    <row r="32" spans="1:7" ht="15.75">
      <c r="A32" s="130">
        <v>71</v>
      </c>
      <c r="B32" s="133">
        <v>100</v>
      </c>
      <c r="C32" s="156">
        <v>40402</v>
      </c>
      <c r="D32" s="156"/>
      <c r="E32" s="151" t="s">
        <v>88</v>
      </c>
      <c r="F32" s="142"/>
      <c r="G32" s="142"/>
    </row>
    <row r="33" spans="1:7" ht="15.75">
      <c r="A33" s="130">
        <v>72</v>
      </c>
      <c r="B33" s="133">
        <v>100</v>
      </c>
      <c r="C33" s="195"/>
      <c r="D33" s="156"/>
      <c r="E33" s="151" t="s">
        <v>90</v>
      </c>
      <c r="F33" s="142"/>
      <c r="G33" s="142"/>
    </row>
    <row r="34" spans="1:6" ht="15.75">
      <c r="A34" s="130">
        <v>73</v>
      </c>
      <c r="B34" s="133">
        <v>100</v>
      </c>
      <c r="C34" s="156">
        <v>40513</v>
      </c>
      <c r="D34" s="156"/>
      <c r="E34" s="136" t="s">
        <v>93</v>
      </c>
      <c r="F34" s="142"/>
    </row>
    <row r="35" spans="1:6" ht="15.75">
      <c r="A35" s="130">
        <v>74</v>
      </c>
      <c r="B35" s="133">
        <v>100</v>
      </c>
      <c r="C35" s="195"/>
      <c r="D35" s="156"/>
      <c r="E35" s="157" t="s">
        <v>95</v>
      </c>
      <c r="F35" s="142"/>
    </row>
    <row r="36" spans="1:7" ht="15.75">
      <c r="A36" s="130">
        <v>76</v>
      </c>
      <c r="B36" s="133">
        <v>100</v>
      </c>
      <c r="C36" s="156">
        <v>40388</v>
      </c>
      <c r="D36" s="156"/>
      <c r="E36" s="157" t="s">
        <v>101</v>
      </c>
      <c r="G36" s="142"/>
    </row>
    <row r="37" spans="1:7" ht="15.75">
      <c r="A37" s="130">
        <v>77</v>
      </c>
      <c r="B37" s="132">
        <v>100</v>
      </c>
      <c r="C37" s="156">
        <v>40431</v>
      </c>
      <c r="D37" s="156">
        <v>40558</v>
      </c>
      <c r="E37" s="157" t="s">
        <v>103</v>
      </c>
      <c r="G37" s="142"/>
    </row>
    <row r="38" spans="1:6" ht="15.75">
      <c r="A38" s="130">
        <v>80</v>
      </c>
      <c r="B38" s="133">
        <v>100</v>
      </c>
      <c r="C38" s="156">
        <v>40513</v>
      </c>
      <c r="D38" s="135">
        <v>40527</v>
      </c>
      <c r="E38" s="146"/>
      <c r="F38" s="142"/>
    </row>
    <row r="39" spans="1:7" ht="15.75">
      <c r="A39" s="130">
        <v>81</v>
      </c>
      <c r="B39" s="133">
        <v>100</v>
      </c>
      <c r="C39" s="156">
        <v>40513</v>
      </c>
      <c r="D39" s="135">
        <v>40527</v>
      </c>
      <c r="E39" s="146"/>
      <c r="F39" s="142"/>
      <c r="G39" s="142"/>
    </row>
    <row r="40" spans="1:7" ht="15.75">
      <c r="A40" s="130">
        <v>86</v>
      </c>
      <c r="B40" s="133">
        <v>100</v>
      </c>
      <c r="C40" s="134">
        <v>40595</v>
      </c>
      <c r="D40" s="135"/>
      <c r="E40" s="157" t="s">
        <v>13</v>
      </c>
      <c r="G40" s="142"/>
    </row>
    <row r="41" spans="1:7" ht="15.75">
      <c r="A41" s="130">
        <v>87</v>
      </c>
      <c r="B41" s="133">
        <v>100</v>
      </c>
      <c r="C41" s="134">
        <v>40595</v>
      </c>
      <c r="D41" s="135"/>
      <c r="E41" s="157" t="s">
        <v>13</v>
      </c>
      <c r="F41" s="142"/>
      <c r="G41" s="142"/>
    </row>
    <row r="42" spans="1:6" ht="15.75">
      <c r="A42" s="130">
        <v>92</v>
      </c>
      <c r="B42" s="133">
        <v>100</v>
      </c>
      <c r="C42" s="195" t="s">
        <v>27</v>
      </c>
      <c r="D42" s="156"/>
      <c r="E42" s="157" t="s">
        <v>28</v>
      </c>
      <c r="F42" s="142">
        <v>41</v>
      </c>
    </row>
    <row r="43" spans="1:6" ht="15">
      <c r="A43" s="10">
        <v>8</v>
      </c>
      <c r="B43" s="14">
        <v>50</v>
      </c>
      <c r="C43" s="89">
        <v>40512</v>
      </c>
      <c r="D43" s="89">
        <v>40512</v>
      </c>
      <c r="E43" s="155"/>
      <c r="F43" s="142"/>
    </row>
    <row r="44" spans="1:5" ht="15">
      <c r="A44" s="10">
        <v>7</v>
      </c>
      <c r="B44" s="14"/>
      <c r="C44" s="89">
        <v>40512</v>
      </c>
      <c r="D44" s="89">
        <v>40512</v>
      </c>
      <c r="E44" s="155"/>
    </row>
    <row r="45" spans="1:5" ht="15.75">
      <c r="A45" s="10">
        <v>63</v>
      </c>
      <c r="B45" s="14">
        <v>90</v>
      </c>
      <c r="C45" s="29">
        <v>40548</v>
      </c>
      <c r="D45" s="29">
        <v>40548</v>
      </c>
      <c r="E45" s="56" t="s">
        <v>68</v>
      </c>
    </row>
    <row r="46" spans="1:5" ht="15.75">
      <c r="A46" s="10">
        <v>16</v>
      </c>
      <c r="B46" s="217">
        <v>29</v>
      </c>
      <c r="C46" s="15">
        <v>40553</v>
      </c>
      <c r="D46" s="15">
        <v>40553</v>
      </c>
      <c r="E46" s="37" t="s">
        <v>236</v>
      </c>
    </row>
    <row r="47" spans="1:5" ht="15.75">
      <c r="A47" s="10">
        <v>61</v>
      </c>
      <c r="B47" s="14">
        <v>75</v>
      </c>
      <c r="C47" s="73">
        <v>40527</v>
      </c>
      <c r="D47" s="44">
        <v>40558</v>
      </c>
      <c r="E47" s="64" t="s">
        <v>65</v>
      </c>
    </row>
    <row r="48" spans="1:5" ht="15.75">
      <c r="A48" s="10">
        <v>60</v>
      </c>
      <c r="B48" s="46"/>
      <c r="C48" s="73">
        <v>40527</v>
      </c>
      <c r="D48" s="44">
        <v>40558</v>
      </c>
      <c r="E48" s="56" t="s">
        <v>63</v>
      </c>
    </row>
    <row r="49" spans="1:7" ht="15.75">
      <c r="A49" s="10">
        <v>90</v>
      </c>
      <c r="B49" s="217">
        <v>90</v>
      </c>
      <c r="C49" s="86">
        <v>40558</v>
      </c>
      <c r="D49" s="86">
        <v>40558</v>
      </c>
      <c r="E49" s="46" t="s">
        <v>24</v>
      </c>
      <c r="G49" s="142"/>
    </row>
    <row r="50" spans="1:7" ht="15.75">
      <c r="A50" s="10">
        <v>79</v>
      </c>
      <c r="B50" s="14">
        <v>90</v>
      </c>
      <c r="C50" s="79"/>
      <c r="D50" s="16">
        <v>40558</v>
      </c>
      <c r="E50" s="46" t="s">
        <v>105</v>
      </c>
      <c r="G50" s="142"/>
    </row>
    <row r="51" spans="1:7" ht="15.75">
      <c r="A51" s="10">
        <v>21</v>
      </c>
      <c r="B51" s="24">
        <v>90</v>
      </c>
      <c r="C51" s="15">
        <v>40560</v>
      </c>
      <c r="D51" s="15">
        <v>40560</v>
      </c>
      <c r="E51" s="37" t="s">
        <v>249</v>
      </c>
      <c r="F51" s="142"/>
      <c r="G51" s="142"/>
    </row>
    <row r="52" spans="1:7" ht="15.75">
      <c r="A52" s="10">
        <v>2</v>
      </c>
      <c r="B52" s="14">
        <v>60</v>
      </c>
      <c r="C52" s="29">
        <v>40560</v>
      </c>
      <c r="D52" s="29">
        <v>40560</v>
      </c>
      <c r="E52" s="17" t="s">
        <v>195</v>
      </c>
      <c r="F52" s="142"/>
      <c r="G52" s="142"/>
    </row>
    <row r="53" spans="1:7" ht="15.75">
      <c r="A53" s="10">
        <v>83</v>
      </c>
      <c r="B53" s="14">
        <v>90</v>
      </c>
      <c r="C53" s="29">
        <v>40548</v>
      </c>
      <c r="D53" s="44">
        <v>40562</v>
      </c>
      <c r="E53" s="37" t="s">
        <v>1</v>
      </c>
      <c r="F53" s="142"/>
      <c r="G53" s="142"/>
    </row>
    <row r="54" spans="1:7" ht="15.75">
      <c r="A54" s="10">
        <v>85</v>
      </c>
      <c r="B54" s="14">
        <v>90</v>
      </c>
      <c r="C54" s="15">
        <v>40548</v>
      </c>
      <c r="D54" s="44">
        <v>40562</v>
      </c>
      <c r="E54" s="37" t="s">
        <v>1</v>
      </c>
      <c r="F54" s="142"/>
      <c r="G54" s="142"/>
    </row>
    <row r="55" spans="1:6" ht="15.75">
      <c r="A55" s="10">
        <v>84</v>
      </c>
      <c r="B55" s="14">
        <v>90</v>
      </c>
      <c r="C55" s="15">
        <v>40599</v>
      </c>
      <c r="D55" s="44">
        <v>40562</v>
      </c>
      <c r="E55" s="37" t="s">
        <v>1</v>
      </c>
      <c r="F55" s="142"/>
    </row>
    <row r="56" spans="1:6" ht="15.75">
      <c r="A56" s="10">
        <v>15</v>
      </c>
      <c r="B56" s="217">
        <v>80</v>
      </c>
      <c r="C56" s="15">
        <v>40501</v>
      </c>
      <c r="D56" s="40">
        <v>40563</v>
      </c>
      <c r="E56" s="37" t="s">
        <v>234</v>
      </c>
      <c r="F56" s="142" t="s">
        <v>222</v>
      </c>
    </row>
    <row r="57" spans="1:7" ht="15.75">
      <c r="A57" s="10">
        <v>19</v>
      </c>
      <c r="B57" s="43">
        <v>65</v>
      </c>
      <c r="C57" s="29">
        <v>40548</v>
      </c>
      <c r="D57" s="40">
        <v>40563</v>
      </c>
      <c r="E57" s="17" t="s">
        <v>242</v>
      </c>
      <c r="F57">
        <v>15</v>
      </c>
      <c r="G57" s="142"/>
    </row>
    <row r="58" spans="1:6" ht="15.75">
      <c r="A58" s="10">
        <v>37</v>
      </c>
      <c r="B58" s="24">
        <v>50</v>
      </c>
      <c r="C58" s="62">
        <v>40478</v>
      </c>
      <c r="D58" s="44">
        <v>40571</v>
      </c>
      <c r="E58" s="34" t="s">
        <v>146</v>
      </c>
      <c r="F58">
        <v>1</v>
      </c>
    </row>
    <row r="59" spans="1:7" ht="15.75">
      <c r="A59" s="10">
        <v>38</v>
      </c>
      <c r="B59" s="14">
        <v>95</v>
      </c>
      <c r="C59" s="44">
        <v>40527</v>
      </c>
      <c r="D59" s="44">
        <v>40574</v>
      </c>
      <c r="E59" s="34" t="s">
        <v>148</v>
      </c>
      <c r="F59" s="142" t="s">
        <v>222</v>
      </c>
      <c r="G59" s="88"/>
    </row>
    <row r="60" spans="1:7" ht="15.75">
      <c r="A60" s="10">
        <v>42</v>
      </c>
      <c r="B60" s="14">
        <v>95</v>
      </c>
      <c r="C60" s="149"/>
      <c r="D60" s="44">
        <v>40574</v>
      </c>
      <c r="E60" s="150" t="s">
        <v>155</v>
      </c>
      <c r="G60" s="88"/>
    </row>
    <row r="61" spans="1:7" ht="15.75">
      <c r="A61" s="10">
        <v>48</v>
      </c>
      <c r="B61" s="27">
        <v>60</v>
      </c>
      <c r="C61" s="25">
        <v>40478</v>
      </c>
      <c r="D61" s="44">
        <v>40574</v>
      </c>
      <c r="E61" s="64" t="s">
        <v>167</v>
      </c>
      <c r="F61" s="88"/>
      <c r="G61" s="142"/>
    </row>
    <row r="62" spans="1:7" ht="15.75">
      <c r="A62" s="10">
        <v>53</v>
      </c>
      <c r="B62" s="14">
        <v>50</v>
      </c>
      <c r="C62" s="44">
        <v>40513</v>
      </c>
      <c r="D62" s="44">
        <v>40574</v>
      </c>
      <c r="E62" s="56" t="s">
        <v>51</v>
      </c>
      <c r="F62" s="88"/>
      <c r="G62" s="142"/>
    </row>
    <row r="63" spans="1:7" ht="25.5">
      <c r="A63" s="10">
        <v>47</v>
      </c>
      <c r="B63" s="14">
        <v>95</v>
      </c>
      <c r="C63" s="67">
        <v>40560</v>
      </c>
      <c r="D63" s="44">
        <v>40574</v>
      </c>
      <c r="E63" s="68" t="s">
        <v>231</v>
      </c>
      <c r="F63" s="142"/>
      <c r="G63" s="88"/>
    </row>
    <row r="64" spans="1:7" ht="15.75">
      <c r="A64" s="10">
        <v>20</v>
      </c>
      <c r="B64" s="43">
        <v>75</v>
      </c>
      <c r="C64" s="15">
        <v>40575</v>
      </c>
      <c r="D64" s="15">
        <v>40575</v>
      </c>
      <c r="E64" s="34" t="s">
        <v>246</v>
      </c>
      <c r="F64" s="142"/>
      <c r="G64" s="142"/>
    </row>
    <row r="65" spans="1:7" ht="15.75">
      <c r="A65" s="10">
        <v>22</v>
      </c>
      <c r="B65" s="43">
        <v>75</v>
      </c>
      <c r="C65" s="15">
        <v>40575</v>
      </c>
      <c r="D65" s="15">
        <v>40575</v>
      </c>
      <c r="E65" s="45" t="s">
        <v>249</v>
      </c>
      <c r="F65" s="88" t="s">
        <v>222</v>
      </c>
      <c r="G65" s="142"/>
    </row>
    <row r="66" spans="1:7" ht="15.75">
      <c r="A66" s="10">
        <v>23</v>
      </c>
      <c r="B66" s="43">
        <v>75</v>
      </c>
      <c r="C66" s="15">
        <v>40575</v>
      </c>
      <c r="D66" s="15">
        <v>40575</v>
      </c>
      <c r="E66" s="46" t="s">
        <v>253</v>
      </c>
      <c r="F66" s="142">
        <v>8</v>
      </c>
      <c r="G66" s="142"/>
    </row>
    <row r="67" spans="1:7" ht="15.75">
      <c r="A67" s="10">
        <v>95</v>
      </c>
      <c r="B67" s="203">
        <v>30</v>
      </c>
      <c r="C67" s="15">
        <v>40582</v>
      </c>
      <c r="D67" s="15">
        <v>40582</v>
      </c>
      <c r="E67" s="76" t="s">
        <v>39</v>
      </c>
      <c r="F67" s="142">
        <v>1</v>
      </c>
      <c r="G67" s="142"/>
    </row>
    <row r="68" spans="1:7" ht="15.75">
      <c r="A68" s="10">
        <v>75</v>
      </c>
      <c r="B68" s="14">
        <v>10</v>
      </c>
      <c r="C68" s="44">
        <v>40431</v>
      </c>
      <c r="D68" s="25">
        <v>40589</v>
      </c>
      <c r="E68" s="76" t="s">
        <v>99</v>
      </c>
      <c r="F68" s="142">
        <v>1</v>
      </c>
      <c r="G68" s="142"/>
    </row>
    <row r="69" spans="1:6" ht="15.75">
      <c r="A69" s="10">
        <v>30</v>
      </c>
      <c r="B69" s="14">
        <v>75</v>
      </c>
      <c r="C69" s="15">
        <v>40596</v>
      </c>
      <c r="D69" s="15">
        <v>40596</v>
      </c>
      <c r="E69" s="159" t="s">
        <v>127</v>
      </c>
      <c r="F69" s="142" t="s">
        <v>222</v>
      </c>
    </row>
    <row r="70" spans="1:7" ht="15.75">
      <c r="A70" s="10">
        <v>29</v>
      </c>
      <c r="B70" s="14">
        <v>40</v>
      </c>
      <c r="C70" s="15">
        <v>40596</v>
      </c>
      <c r="D70" s="15">
        <v>40596</v>
      </c>
      <c r="E70" s="159" t="s">
        <v>122</v>
      </c>
      <c r="F70" s="142">
        <v>2</v>
      </c>
      <c r="G70" s="142"/>
    </row>
    <row r="71" spans="1:7" ht="15.75">
      <c r="A71" s="10">
        <v>51</v>
      </c>
      <c r="B71" s="27">
        <v>60</v>
      </c>
      <c r="C71" s="29">
        <v>40603</v>
      </c>
      <c r="D71" s="29">
        <v>40603</v>
      </c>
      <c r="E71" s="64" t="s">
        <v>167</v>
      </c>
      <c r="F71" s="142" t="s">
        <v>222</v>
      </c>
      <c r="G71" s="142"/>
    </row>
    <row r="72" spans="1:6" ht="15.75">
      <c r="A72" s="10">
        <v>69</v>
      </c>
      <c r="B72" s="14">
        <v>0</v>
      </c>
      <c r="C72" s="15"/>
      <c r="D72" s="44">
        <v>40603</v>
      </c>
      <c r="E72" s="65" t="s">
        <v>84</v>
      </c>
      <c r="F72" s="142">
        <v>2</v>
      </c>
    </row>
    <row r="73" spans="1:6" ht="15">
      <c r="A73" s="10">
        <v>5</v>
      </c>
      <c r="B73" s="14">
        <v>30</v>
      </c>
      <c r="C73" s="218">
        <v>40527</v>
      </c>
      <c r="D73" s="219">
        <v>40610</v>
      </c>
      <c r="E73" s="17" t="s">
        <v>195</v>
      </c>
      <c r="F73" s="142" t="s">
        <v>222</v>
      </c>
    </row>
    <row r="74" spans="1:7" ht="15.75">
      <c r="A74" s="10">
        <v>3</v>
      </c>
      <c r="B74" s="24">
        <v>75</v>
      </c>
      <c r="C74" s="29">
        <v>40610</v>
      </c>
      <c r="D74" s="29">
        <v>40610</v>
      </c>
      <c r="E74" s="17" t="s">
        <v>195</v>
      </c>
      <c r="G74" s="142"/>
    </row>
    <row r="75" spans="1:7" ht="15.75">
      <c r="A75" s="10">
        <v>64</v>
      </c>
      <c r="B75" s="91">
        <v>75</v>
      </c>
      <c r="C75" s="15">
        <v>40610</v>
      </c>
      <c r="D75" s="15">
        <v>40610</v>
      </c>
      <c r="E75" s="76" t="s">
        <v>72</v>
      </c>
      <c r="G75" s="142"/>
    </row>
    <row r="76" spans="1:6" ht="15.75">
      <c r="A76" s="10">
        <v>49</v>
      </c>
      <c r="B76" s="27">
        <v>60</v>
      </c>
      <c r="C76" s="29">
        <v>40610</v>
      </c>
      <c r="D76" s="29">
        <v>40610</v>
      </c>
      <c r="E76" s="64" t="s">
        <v>167</v>
      </c>
      <c r="F76" s="142"/>
    </row>
    <row r="77" spans="1:6" ht="15.75">
      <c r="A77" s="10">
        <v>50</v>
      </c>
      <c r="B77" s="27">
        <v>60</v>
      </c>
      <c r="C77" s="15">
        <v>40610</v>
      </c>
      <c r="D77" s="15">
        <v>40610</v>
      </c>
      <c r="E77" s="64" t="s">
        <v>167</v>
      </c>
      <c r="F77" s="142"/>
    </row>
    <row r="78" spans="1:5" ht="15.75">
      <c r="A78" s="10">
        <v>52</v>
      </c>
      <c r="B78" s="27">
        <v>60</v>
      </c>
      <c r="C78" s="29">
        <v>40610</v>
      </c>
      <c r="D78" s="29">
        <v>40610</v>
      </c>
      <c r="E78" s="64" t="s">
        <v>167</v>
      </c>
    </row>
    <row r="79" spans="1:7" ht="15.75">
      <c r="A79" s="10">
        <v>31</v>
      </c>
      <c r="B79" s="14">
        <v>50</v>
      </c>
      <c r="C79" s="15">
        <v>40610</v>
      </c>
      <c r="D79" s="15">
        <v>40610</v>
      </c>
      <c r="E79" s="159" t="s">
        <v>130</v>
      </c>
      <c r="G79" s="142"/>
    </row>
    <row r="80" spans="1:7" ht="15.75">
      <c r="A80" s="10">
        <v>65</v>
      </c>
      <c r="B80" s="14">
        <v>50</v>
      </c>
      <c r="C80" s="15">
        <v>40610</v>
      </c>
      <c r="D80" s="15">
        <v>40610</v>
      </c>
      <c r="E80" s="76" t="s">
        <v>75</v>
      </c>
      <c r="G80" s="142"/>
    </row>
    <row r="81" spans="1:7" ht="15.75">
      <c r="A81" s="10">
        <v>6</v>
      </c>
      <c r="B81" s="14">
        <v>10</v>
      </c>
      <c r="C81" s="29">
        <v>40610</v>
      </c>
      <c r="D81" s="29">
        <v>40610</v>
      </c>
      <c r="E81" s="17" t="s">
        <v>195</v>
      </c>
      <c r="F81" s="142" t="s">
        <v>222</v>
      </c>
      <c r="G81" s="142"/>
    </row>
    <row r="82" spans="1:6" ht="15.75">
      <c r="A82" s="10">
        <v>4</v>
      </c>
      <c r="B82" s="14">
        <v>5</v>
      </c>
      <c r="C82" s="29">
        <v>40610</v>
      </c>
      <c r="D82" s="29">
        <v>40610</v>
      </c>
      <c r="E82" s="17" t="s">
        <v>195</v>
      </c>
      <c r="F82" s="142">
        <v>10</v>
      </c>
    </row>
    <row r="83" spans="1:6" ht="15.75">
      <c r="A83" s="10">
        <v>24</v>
      </c>
      <c r="B83" s="43">
        <v>75</v>
      </c>
      <c r="C83" s="15">
        <v>40624</v>
      </c>
      <c r="D83" s="15">
        <v>40624</v>
      </c>
      <c r="E83" s="46" t="s">
        <v>255</v>
      </c>
      <c r="F83" s="142" t="s">
        <v>222</v>
      </c>
    </row>
    <row r="84" spans="1:7" ht="15.75">
      <c r="A84" s="10">
        <v>25</v>
      </c>
      <c r="B84" s="43">
        <v>75</v>
      </c>
      <c r="C84" s="48" t="s">
        <v>112</v>
      </c>
      <c r="D84" s="15">
        <v>40624</v>
      </c>
      <c r="E84" s="46" t="s">
        <v>255</v>
      </c>
      <c r="F84" s="142">
        <v>2</v>
      </c>
      <c r="G84" s="142"/>
    </row>
    <row r="85" spans="1:7" ht="60">
      <c r="A85" s="10">
        <v>89</v>
      </c>
      <c r="B85" s="217">
        <v>60</v>
      </c>
      <c r="C85" s="44">
        <v>40506</v>
      </c>
      <c r="D85" s="78">
        <v>40632</v>
      </c>
      <c r="E85" s="58" t="s">
        <v>20</v>
      </c>
      <c r="F85" s="142">
        <v>2</v>
      </c>
      <c r="G85" s="142"/>
    </row>
    <row r="86" spans="1:7" ht="15.7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222</v>
      </c>
    </row>
    <row r="87" spans="2:6" ht="15">
      <c r="B87">
        <f>SUM(B5:B86)</f>
        <v>6359</v>
      </c>
      <c r="F87" s="142">
        <v>44</v>
      </c>
    </row>
    <row r="88" spans="6:7" ht="15">
      <c r="F88">
        <f>+F87+F42</f>
        <v>85</v>
      </c>
      <c r="G88">
        <f>+B87/F88</f>
        <v>74.81176470588235</v>
      </c>
    </row>
    <row r="89" spans="5:6" ht="15">
      <c r="E89" s="220" t="s">
        <v>222</v>
      </c>
      <c r="F89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57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57421875" style="0" bestFit="1" customWidth="1"/>
    <col min="17" max="17" width="10.00390625" style="0" bestFit="1" customWidth="1"/>
    <col min="18" max="18" width="21.421875" style="0" bestFit="1" customWidth="1"/>
  </cols>
  <sheetData>
    <row r="1" spans="1:18" ht="63">
      <c r="A1" s="1" t="s">
        <v>175</v>
      </c>
      <c r="B1" s="1" t="s">
        <v>176</v>
      </c>
      <c r="C1" s="90" t="s">
        <v>177</v>
      </c>
      <c r="D1" s="2" t="s">
        <v>178</v>
      </c>
      <c r="E1" s="2" t="s">
        <v>179</v>
      </c>
      <c r="F1" s="2" t="s">
        <v>180</v>
      </c>
      <c r="G1" s="3" t="s">
        <v>181</v>
      </c>
      <c r="H1" s="4" t="s">
        <v>182</v>
      </c>
      <c r="I1" s="5" t="s">
        <v>183</v>
      </c>
      <c r="J1" s="2" t="s">
        <v>184</v>
      </c>
      <c r="K1" s="6" t="s">
        <v>185</v>
      </c>
      <c r="L1" s="7" t="s">
        <v>186</v>
      </c>
      <c r="M1" s="8" t="s">
        <v>187</v>
      </c>
      <c r="N1" s="6" t="s">
        <v>188</v>
      </c>
      <c r="O1" s="1" t="s">
        <v>177</v>
      </c>
      <c r="P1" s="9" t="s">
        <v>189</v>
      </c>
      <c r="Q1" s="2" t="s">
        <v>190</v>
      </c>
      <c r="R1" s="7" t="s">
        <v>191</v>
      </c>
    </row>
    <row r="2" spans="1:27" s="96" customFormat="1" ht="15.75">
      <c r="A2" s="10">
        <v>95</v>
      </c>
      <c r="B2" s="22" t="s">
        <v>272</v>
      </c>
      <c r="C2" s="22" t="s">
        <v>273</v>
      </c>
      <c r="D2" s="36" t="s">
        <v>37</v>
      </c>
      <c r="E2" s="24" t="s">
        <v>38</v>
      </c>
      <c r="F2" s="24" t="s">
        <v>202</v>
      </c>
      <c r="G2" s="203">
        <v>30</v>
      </c>
      <c r="H2" s="15">
        <v>40582</v>
      </c>
      <c r="I2" s="25"/>
      <c r="J2" s="76" t="s">
        <v>39</v>
      </c>
      <c r="K2" s="26"/>
      <c r="L2" s="27" t="s">
        <v>40</v>
      </c>
      <c r="M2" s="23"/>
      <c r="N2" s="23"/>
      <c r="O2" s="32" t="s">
        <v>41</v>
      </c>
      <c r="P2" s="22">
        <v>5501</v>
      </c>
      <c r="Q2" s="33" t="s">
        <v>42</v>
      </c>
      <c r="R2" s="23"/>
      <c r="S2"/>
      <c r="T2"/>
      <c r="U2"/>
      <c r="V2"/>
      <c r="W2"/>
      <c r="X2"/>
      <c r="Y2"/>
      <c r="Z2"/>
      <c r="AA2"/>
    </row>
    <row r="3" spans="1:18" ht="30">
      <c r="A3" s="10">
        <v>63</v>
      </c>
      <c r="B3" s="22" t="s">
        <v>266</v>
      </c>
      <c r="C3" s="10" t="s">
        <v>267</v>
      </c>
      <c r="D3" s="74" t="s">
        <v>69</v>
      </c>
      <c r="E3" s="24" t="s">
        <v>67</v>
      </c>
      <c r="F3" s="24" t="s">
        <v>216</v>
      </c>
      <c r="G3" s="14">
        <v>90</v>
      </c>
      <c r="H3" s="29">
        <v>40548</v>
      </c>
      <c r="I3" s="44"/>
      <c r="J3" s="56" t="s">
        <v>68</v>
      </c>
      <c r="K3" s="63"/>
      <c r="L3" s="24" t="s">
        <v>56</v>
      </c>
      <c r="M3" s="22"/>
      <c r="N3" s="22"/>
      <c r="O3" s="32" t="s">
        <v>137</v>
      </c>
      <c r="P3" s="22">
        <v>1304</v>
      </c>
      <c r="Q3" s="75" t="s">
        <v>70</v>
      </c>
      <c r="R3" s="22"/>
    </row>
    <row r="4" spans="1:18" ht="15.75">
      <c r="A4" s="10">
        <v>16</v>
      </c>
      <c r="B4" s="10" t="s">
        <v>257</v>
      </c>
      <c r="C4" s="22" t="s">
        <v>259</v>
      </c>
      <c r="D4" s="36" t="s">
        <v>235</v>
      </c>
      <c r="E4" s="24" t="s">
        <v>215</v>
      </c>
      <c r="F4" s="24" t="s">
        <v>224</v>
      </c>
      <c r="G4" s="39">
        <v>29</v>
      </c>
      <c r="H4" s="15">
        <v>40553</v>
      </c>
      <c r="I4" s="16"/>
      <c r="J4" s="37" t="s">
        <v>236</v>
      </c>
      <c r="K4" s="26"/>
      <c r="L4" s="27"/>
      <c r="M4" s="23"/>
      <c r="N4" s="23"/>
      <c r="O4" s="32" t="s">
        <v>197</v>
      </c>
      <c r="P4" s="22">
        <v>1001</v>
      </c>
      <c r="Q4" s="38" t="s">
        <v>237</v>
      </c>
      <c r="R4" s="23"/>
    </row>
    <row r="5" spans="1:18" ht="15.75">
      <c r="A5" s="10">
        <v>15</v>
      </c>
      <c r="B5" s="10" t="s">
        <v>257</v>
      </c>
      <c r="C5" s="22" t="s">
        <v>259</v>
      </c>
      <c r="D5" s="36" t="s">
        <v>232</v>
      </c>
      <c r="E5" s="24" t="s">
        <v>215</v>
      </c>
      <c r="F5" s="24" t="s">
        <v>224</v>
      </c>
      <c r="G5" s="39">
        <v>80</v>
      </c>
      <c r="H5" s="15">
        <v>40563</v>
      </c>
      <c r="I5" s="40">
        <v>40563</v>
      </c>
      <c r="J5" s="37" t="s">
        <v>234</v>
      </c>
      <c r="K5" s="26"/>
      <c r="L5" s="27"/>
      <c r="M5" s="23"/>
      <c r="N5" s="23"/>
      <c r="O5" s="32" t="s">
        <v>197</v>
      </c>
      <c r="P5" s="22">
        <v>1001</v>
      </c>
      <c r="Q5" s="38" t="s">
        <v>229</v>
      </c>
      <c r="R5" s="23"/>
    </row>
    <row r="6" spans="1:18" ht="15.75">
      <c r="A6" s="10">
        <v>90</v>
      </c>
      <c r="B6" s="22" t="s">
        <v>108</v>
      </c>
      <c r="C6" s="10" t="s">
        <v>270</v>
      </c>
      <c r="D6" s="72" t="s">
        <v>22</v>
      </c>
      <c r="E6" s="24" t="s">
        <v>121</v>
      </c>
      <c r="F6" s="24" t="s">
        <v>23</v>
      </c>
      <c r="G6" s="39">
        <v>90</v>
      </c>
      <c r="H6" s="86">
        <v>40558</v>
      </c>
      <c r="I6" s="44"/>
      <c r="J6" s="46" t="s">
        <v>24</v>
      </c>
      <c r="K6" s="63"/>
      <c r="L6" s="24" t="s">
        <v>140</v>
      </c>
      <c r="M6" s="22"/>
      <c r="N6" s="22"/>
      <c r="O6" s="32" t="s">
        <v>2</v>
      </c>
      <c r="P6" s="87"/>
      <c r="Q6" s="87"/>
      <c r="R6" s="22"/>
    </row>
    <row r="7" spans="1:18" ht="15.75">
      <c r="A7" s="10">
        <v>53</v>
      </c>
      <c r="B7" s="22" t="s">
        <v>266</v>
      </c>
      <c r="C7" s="10" t="s">
        <v>267</v>
      </c>
      <c r="D7" s="72" t="s">
        <v>50</v>
      </c>
      <c r="E7" s="24" t="s">
        <v>121</v>
      </c>
      <c r="F7" s="24" t="s">
        <v>216</v>
      </c>
      <c r="G7" s="14">
        <v>50</v>
      </c>
      <c r="H7" s="44">
        <v>40574</v>
      </c>
      <c r="I7" s="44">
        <v>40574</v>
      </c>
      <c r="J7" s="56" t="s">
        <v>51</v>
      </c>
      <c r="K7" s="26"/>
      <c r="L7" s="27"/>
      <c r="M7" s="23"/>
      <c r="N7" s="23"/>
      <c r="O7" s="20" t="s">
        <v>137</v>
      </c>
      <c r="P7" s="10">
        <v>1304</v>
      </c>
      <c r="Q7" s="66" t="s">
        <v>163</v>
      </c>
      <c r="R7" s="23"/>
    </row>
    <row r="8" spans="1:18" ht="15.75">
      <c r="A8" s="10">
        <v>48</v>
      </c>
      <c r="B8" s="22" t="s">
        <v>266</v>
      </c>
      <c r="C8" s="10" t="s">
        <v>267</v>
      </c>
      <c r="D8" s="36" t="s">
        <v>166</v>
      </c>
      <c r="E8" s="24" t="s">
        <v>121</v>
      </c>
      <c r="F8" s="24" t="s">
        <v>202</v>
      </c>
      <c r="G8" s="27">
        <v>60</v>
      </c>
      <c r="H8" s="25">
        <v>40574</v>
      </c>
      <c r="I8" s="44">
        <v>40574</v>
      </c>
      <c r="J8" s="64" t="s">
        <v>167</v>
      </c>
      <c r="K8" s="26"/>
      <c r="L8" s="27"/>
      <c r="M8" s="23"/>
      <c r="N8" s="23"/>
      <c r="O8" s="69" t="s">
        <v>204</v>
      </c>
      <c r="P8" s="22">
        <v>1201</v>
      </c>
      <c r="Q8" s="33" t="s">
        <v>168</v>
      </c>
      <c r="R8" s="23"/>
    </row>
    <row r="9" spans="1:18" ht="30">
      <c r="A9" s="10">
        <v>29</v>
      </c>
      <c r="B9" s="41" t="s">
        <v>260</v>
      </c>
      <c r="C9" s="10" t="s">
        <v>261</v>
      </c>
      <c r="D9" s="22" t="s">
        <v>120</v>
      </c>
      <c r="E9" s="24" t="s">
        <v>121</v>
      </c>
      <c r="F9" s="24" t="s">
        <v>202</v>
      </c>
      <c r="G9" s="14">
        <v>40</v>
      </c>
      <c r="H9" s="15">
        <v>40596</v>
      </c>
      <c r="I9" s="25"/>
      <c r="J9" s="159" t="s">
        <v>122</v>
      </c>
      <c r="K9" s="26"/>
      <c r="L9" s="55" t="s">
        <v>123</v>
      </c>
      <c r="M9" s="23"/>
      <c r="N9" s="23"/>
      <c r="O9" s="32" t="s">
        <v>204</v>
      </c>
      <c r="P9" s="22">
        <v>1205</v>
      </c>
      <c r="Q9" s="32" t="s">
        <v>124</v>
      </c>
      <c r="R9" s="23"/>
    </row>
    <row r="10" spans="1:27" s="96" customFormat="1" ht="15.75">
      <c r="A10" s="10">
        <v>51</v>
      </c>
      <c r="B10" s="22" t="s">
        <v>266</v>
      </c>
      <c r="C10" s="10" t="s">
        <v>267</v>
      </c>
      <c r="D10" s="58" t="s">
        <v>171</v>
      </c>
      <c r="E10" s="24" t="s">
        <v>121</v>
      </c>
      <c r="F10" s="24" t="s">
        <v>216</v>
      </c>
      <c r="G10" s="27">
        <v>60</v>
      </c>
      <c r="H10" s="29">
        <v>40603</v>
      </c>
      <c r="I10" s="25"/>
      <c r="J10" s="64" t="s">
        <v>167</v>
      </c>
      <c r="K10" s="26"/>
      <c r="L10" s="27"/>
      <c r="M10" s="23"/>
      <c r="N10" s="23"/>
      <c r="O10" s="20" t="s">
        <v>137</v>
      </c>
      <c r="P10" s="10">
        <v>1304</v>
      </c>
      <c r="Q10" s="66" t="s">
        <v>172</v>
      </c>
      <c r="R10" s="23"/>
      <c r="S10"/>
      <c r="T10"/>
      <c r="U10"/>
      <c r="V10"/>
      <c r="W10"/>
      <c r="X10"/>
      <c r="Y10"/>
      <c r="Z10"/>
      <c r="AA10"/>
    </row>
    <row r="11" spans="1:27" s="142" customFormat="1" ht="15.75">
      <c r="A11" s="10">
        <v>49</v>
      </c>
      <c r="B11" s="22" t="s">
        <v>266</v>
      </c>
      <c r="C11" s="10" t="s">
        <v>267</v>
      </c>
      <c r="D11" s="22" t="s">
        <v>169</v>
      </c>
      <c r="E11" s="24" t="s">
        <v>121</v>
      </c>
      <c r="F11" s="24" t="s">
        <v>202</v>
      </c>
      <c r="G11" s="27">
        <v>60</v>
      </c>
      <c r="H11" s="29">
        <v>40610</v>
      </c>
      <c r="I11" s="25"/>
      <c r="J11" s="64" t="s">
        <v>167</v>
      </c>
      <c r="K11" s="26"/>
      <c r="L11" s="27"/>
      <c r="M11" s="23"/>
      <c r="N11" s="23"/>
      <c r="O11" s="69" t="s">
        <v>204</v>
      </c>
      <c r="P11" s="22">
        <v>1201</v>
      </c>
      <c r="Q11" s="33" t="s">
        <v>168</v>
      </c>
      <c r="R11" s="23"/>
      <c r="S11"/>
      <c r="T11"/>
      <c r="U11"/>
      <c r="V11"/>
      <c r="W11"/>
      <c r="X11"/>
      <c r="Y11"/>
      <c r="Z11"/>
      <c r="AA11"/>
    </row>
    <row r="12" spans="1:27" s="142" customFormat="1" ht="15.75">
      <c r="A12" s="10">
        <v>50</v>
      </c>
      <c r="B12" s="22" t="s">
        <v>266</v>
      </c>
      <c r="C12" s="10" t="s">
        <v>267</v>
      </c>
      <c r="D12" s="23" t="s">
        <v>170</v>
      </c>
      <c r="E12" s="24" t="s">
        <v>121</v>
      </c>
      <c r="F12" s="24" t="s">
        <v>202</v>
      </c>
      <c r="G12" s="27">
        <v>60</v>
      </c>
      <c r="H12" s="15">
        <v>40610</v>
      </c>
      <c r="I12" s="25"/>
      <c r="J12" s="64" t="s">
        <v>167</v>
      </c>
      <c r="K12" s="26"/>
      <c r="L12" s="27"/>
      <c r="M12" s="23"/>
      <c r="N12" s="23"/>
      <c r="O12" s="28" t="s">
        <v>204</v>
      </c>
      <c r="P12" s="22">
        <v>1201</v>
      </c>
      <c r="Q12" s="33" t="s">
        <v>168</v>
      </c>
      <c r="R12" s="23"/>
      <c r="S12"/>
      <c r="T12"/>
      <c r="U12"/>
      <c r="V12"/>
      <c r="W12"/>
      <c r="X12"/>
      <c r="Y12"/>
      <c r="Z12"/>
      <c r="AA12"/>
    </row>
    <row r="13" spans="1:27" s="142" customFormat="1" ht="15.75">
      <c r="A13" s="10">
        <v>52</v>
      </c>
      <c r="B13" s="22" t="s">
        <v>266</v>
      </c>
      <c r="C13" s="10" t="s">
        <v>267</v>
      </c>
      <c r="D13" s="22" t="s">
        <v>173</v>
      </c>
      <c r="E13" s="24" t="s">
        <v>121</v>
      </c>
      <c r="F13" s="24" t="s">
        <v>202</v>
      </c>
      <c r="G13" s="27">
        <v>60</v>
      </c>
      <c r="H13" s="29">
        <v>40610</v>
      </c>
      <c r="I13" s="25"/>
      <c r="J13" s="64" t="s">
        <v>167</v>
      </c>
      <c r="K13" s="26"/>
      <c r="L13" s="27"/>
      <c r="M13" s="23"/>
      <c r="N13" s="23"/>
      <c r="O13" s="70" t="s">
        <v>204</v>
      </c>
      <c r="P13" s="71">
        <v>1205</v>
      </c>
      <c r="Q13" s="33" t="s">
        <v>174</v>
      </c>
      <c r="R13" s="23"/>
      <c r="S13"/>
      <c r="T13"/>
      <c r="U13"/>
      <c r="V13"/>
      <c r="W13"/>
      <c r="X13"/>
      <c r="Y13"/>
      <c r="Z13"/>
      <c r="AA13"/>
    </row>
    <row r="14" spans="1:27" s="142" customFormat="1" ht="15.75">
      <c r="A14" s="10">
        <v>21</v>
      </c>
      <c r="B14" s="41" t="s">
        <v>260</v>
      </c>
      <c r="C14" s="10" t="s">
        <v>261</v>
      </c>
      <c r="D14" s="23" t="s">
        <v>278</v>
      </c>
      <c r="E14" s="24" t="s">
        <v>248</v>
      </c>
      <c r="F14" s="24" t="s">
        <v>194</v>
      </c>
      <c r="G14" s="24">
        <v>90</v>
      </c>
      <c r="H14" s="15">
        <v>40560</v>
      </c>
      <c r="I14" s="44"/>
      <c r="J14" s="37" t="s">
        <v>249</v>
      </c>
      <c r="K14" s="26"/>
      <c r="L14" s="27" t="s">
        <v>215</v>
      </c>
      <c r="M14" s="23"/>
      <c r="N14" s="23"/>
      <c r="O14" s="32" t="s">
        <v>197</v>
      </c>
      <c r="P14" s="22">
        <v>1002</v>
      </c>
      <c r="Q14" s="38" t="s">
        <v>250</v>
      </c>
      <c r="R14" s="23"/>
      <c r="S14"/>
      <c r="T14"/>
      <c r="U14"/>
      <c r="V14"/>
      <c r="W14"/>
      <c r="X14"/>
      <c r="Y14"/>
      <c r="Z14"/>
      <c r="AA14"/>
    </row>
    <row r="15" spans="1:27" s="142" customFormat="1" ht="45">
      <c r="A15" s="10">
        <v>89</v>
      </c>
      <c r="B15" s="22" t="s">
        <v>108</v>
      </c>
      <c r="C15" s="10" t="s">
        <v>270</v>
      </c>
      <c r="D15" s="82" t="s">
        <v>19</v>
      </c>
      <c r="E15" s="83" t="s">
        <v>12</v>
      </c>
      <c r="F15" s="83" t="s">
        <v>5</v>
      </c>
      <c r="G15" s="39">
        <v>60</v>
      </c>
      <c r="H15" s="44">
        <v>40632</v>
      </c>
      <c r="I15" s="78">
        <v>40632</v>
      </c>
      <c r="J15" s="58" t="s">
        <v>20</v>
      </c>
      <c r="K15" s="84"/>
      <c r="L15" s="83" t="s">
        <v>228</v>
      </c>
      <c r="M15" s="85"/>
      <c r="N15" s="85"/>
      <c r="O15" s="32" t="s">
        <v>2</v>
      </c>
      <c r="P15" s="22">
        <v>2485</v>
      </c>
      <c r="Q15" s="33" t="s">
        <v>21</v>
      </c>
      <c r="R15" s="85"/>
      <c r="S15"/>
      <c r="T15"/>
      <c r="U15"/>
      <c r="V15"/>
      <c r="W15"/>
      <c r="X15"/>
      <c r="Y15"/>
      <c r="Z15"/>
      <c r="AA15"/>
    </row>
    <row r="16" spans="1:27" ht="30">
      <c r="A16" s="10">
        <v>69</v>
      </c>
      <c r="B16" s="22" t="s">
        <v>268</v>
      </c>
      <c r="C16" s="10" t="s">
        <v>269</v>
      </c>
      <c r="D16" s="61" t="s">
        <v>83</v>
      </c>
      <c r="E16" s="77" t="s">
        <v>80</v>
      </c>
      <c r="F16" s="24" t="s">
        <v>216</v>
      </c>
      <c r="G16" s="14">
        <v>0</v>
      </c>
      <c r="H16" s="15">
        <v>40603</v>
      </c>
      <c r="I16" s="44">
        <v>40603</v>
      </c>
      <c r="J16" s="65" t="s">
        <v>84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.75">
      <c r="A17" s="10">
        <v>75</v>
      </c>
      <c r="B17" s="22" t="s">
        <v>268</v>
      </c>
      <c r="C17" s="10" t="s">
        <v>269</v>
      </c>
      <c r="D17" s="61" t="s">
        <v>97</v>
      </c>
      <c r="E17" s="24" t="s">
        <v>98</v>
      </c>
      <c r="F17" s="24" t="s">
        <v>216</v>
      </c>
      <c r="G17" s="14">
        <v>10</v>
      </c>
      <c r="H17" s="44">
        <v>40589</v>
      </c>
      <c r="I17" s="25">
        <v>40589</v>
      </c>
      <c r="J17" s="76" t="s">
        <v>99</v>
      </c>
      <c r="K17" s="63"/>
      <c r="L17" s="24"/>
      <c r="M17" s="22"/>
      <c r="N17" s="22"/>
      <c r="O17" s="32" t="s">
        <v>137</v>
      </c>
      <c r="P17" s="22">
        <v>1305</v>
      </c>
      <c r="Q17" s="32">
        <v>120</v>
      </c>
      <c r="R17" s="22"/>
    </row>
    <row r="18" spans="1:27" s="96" customFormat="1" ht="15.75">
      <c r="A18" s="10">
        <v>61</v>
      </c>
      <c r="B18" s="22" t="s">
        <v>266</v>
      </c>
      <c r="C18" s="10" t="s">
        <v>267</v>
      </c>
      <c r="D18" s="36" t="s">
        <v>64</v>
      </c>
      <c r="E18" s="24" t="s">
        <v>201</v>
      </c>
      <c r="F18" s="24" t="s">
        <v>216</v>
      </c>
      <c r="G18" s="14">
        <v>75</v>
      </c>
      <c r="H18" s="73">
        <v>40558</v>
      </c>
      <c r="I18" s="44">
        <v>40558</v>
      </c>
      <c r="J18" s="64" t="s">
        <v>65</v>
      </c>
      <c r="K18" s="26"/>
      <c r="L18" s="27"/>
      <c r="M18" s="23"/>
      <c r="N18" s="23"/>
      <c r="O18" s="32" t="s">
        <v>137</v>
      </c>
      <c r="P18" s="22">
        <v>1304</v>
      </c>
      <c r="Q18" s="66" t="s">
        <v>59</v>
      </c>
      <c r="R18" s="23"/>
      <c r="S18"/>
      <c r="T18"/>
      <c r="U18"/>
      <c r="V18"/>
      <c r="W18"/>
      <c r="X18"/>
      <c r="Y18"/>
      <c r="Z18"/>
      <c r="AA18"/>
    </row>
    <row r="19" spans="1:27" s="142" customFormat="1" ht="15.75">
      <c r="A19" s="10">
        <v>22</v>
      </c>
      <c r="B19" s="41" t="s">
        <v>260</v>
      </c>
      <c r="C19" s="10" t="s">
        <v>261</v>
      </c>
      <c r="D19" s="23" t="s">
        <v>251</v>
      </c>
      <c r="E19" s="24" t="s">
        <v>201</v>
      </c>
      <c r="F19" s="24" t="s">
        <v>202</v>
      </c>
      <c r="G19" s="43">
        <v>75</v>
      </c>
      <c r="H19" s="15">
        <v>40575</v>
      </c>
      <c r="I19" s="25"/>
      <c r="J19" s="45" t="s">
        <v>249</v>
      </c>
      <c r="K19" s="26"/>
      <c r="L19" s="27" t="s">
        <v>207</v>
      </c>
      <c r="M19" s="23"/>
      <c r="N19" s="23"/>
      <c r="O19" s="32" t="s">
        <v>204</v>
      </c>
      <c r="P19" s="22">
        <v>1202</v>
      </c>
      <c r="Q19" s="21" t="s">
        <v>208</v>
      </c>
      <c r="R19" s="23"/>
      <c r="S19"/>
      <c r="T19"/>
      <c r="U19"/>
      <c r="V19"/>
      <c r="W19"/>
      <c r="X19"/>
      <c r="Y19"/>
      <c r="Z19"/>
      <c r="AA19"/>
    </row>
    <row r="20" spans="1:18" ht="15.75">
      <c r="A20" s="10">
        <v>23</v>
      </c>
      <c r="B20" s="41" t="s">
        <v>260</v>
      </c>
      <c r="C20" s="10" t="s">
        <v>261</v>
      </c>
      <c r="D20" s="23" t="s">
        <v>252</v>
      </c>
      <c r="E20" s="24" t="s">
        <v>201</v>
      </c>
      <c r="F20" s="24" t="s">
        <v>202</v>
      </c>
      <c r="G20" s="43">
        <v>75</v>
      </c>
      <c r="H20" s="15">
        <v>40575</v>
      </c>
      <c r="I20" s="25"/>
      <c r="J20" s="46" t="s">
        <v>253</v>
      </c>
      <c r="K20" s="26"/>
      <c r="L20" s="27" t="s">
        <v>207</v>
      </c>
      <c r="M20" s="23"/>
      <c r="N20" s="23"/>
      <c r="O20" s="32" t="s">
        <v>204</v>
      </c>
      <c r="P20" s="22">
        <v>1203</v>
      </c>
      <c r="Q20" s="21" t="s">
        <v>208</v>
      </c>
      <c r="R20" s="23"/>
    </row>
    <row r="21" spans="1:18" ht="15.75">
      <c r="A21" s="10">
        <v>4</v>
      </c>
      <c r="B21" s="10" t="s">
        <v>192</v>
      </c>
      <c r="C21" s="22" t="s">
        <v>258</v>
      </c>
      <c r="D21" s="22" t="s">
        <v>206</v>
      </c>
      <c r="E21" s="24" t="s">
        <v>201</v>
      </c>
      <c r="F21" s="24" t="s">
        <v>202</v>
      </c>
      <c r="G21" s="14">
        <v>5</v>
      </c>
      <c r="H21" s="29">
        <v>40610</v>
      </c>
      <c r="I21" s="25"/>
      <c r="J21" s="17" t="s">
        <v>195</v>
      </c>
      <c r="K21" s="26"/>
      <c r="L21" s="27" t="s">
        <v>207</v>
      </c>
      <c r="M21" s="23"/>
      <c r="N21" s="23"/>
      <c r="O21" s="28" t="s">
        <v>204</v>
      </c>
      <c r="P21" s="22">
        <v>1207</v>
      </c>
      <c r="Q21" s="21" t="s">
        <v>208</v>
      </c>
      <c r="R21" s="23"/>
    </row>
    <row r="22" spans="1:18" ht="15.75">
      <c r="A22" s="10">
        <v>6</v>
      </c>
      <c r="B22" s="10" t="s">
        <v>192</v>
      </c>
      <c r="C22" s="22" t="s">
        <v>258</v>
      </c>
      <c r="D22" s="22" t="s">
        <v>212</v>
      </c>
      <c r="E22" s="24" t="s">
        <v>201</v>
      </c>
      <c r="F22" s="24" t="s">
        <v>202</v>
      </c>
      <c r="G22" s="14">
        <v>10</v>
      </c>
      <c r="H22" s="15">
        <v>40610</v>
      </c>
      <c r="I22" s="25"/>
      <c r="J22" s="17" t="s">
        <v>195</v>
      </c>
      <c r="K22" s="26"/>
      <c r="L22" s="27" t="s">
        <v>207</v>
      </c>
      <c r="M22" s="23"/>
      <c r="N22" s="23"/>
      <c r="O22" s="28" t="s">
        <v>204</v>
      </c>
      <c r="P22" s="22">
        <v>1206</v>
      </c>
      <c r="Q22" s="33" t="s">
        <v>213</v>
      </c>
      <c r="R22" s="23"/>
    </row>
    <row r="23" spans="1:18" ht="15.75">
      <c r="A23" s="10">
        <v>3</v>
      </c>
      <c r="B23" s="10" t="s">
        <v>192</v>
      </c>
      <c r="C23" s="22" t="s">
        <v>258</v>
      </c>
      <c r="D23" s="22" t="s">
        <v>200</v>
      </c>
      <c r="E23" s="24" t="s">
        <v>201</v>
      </c>
      <c r="F23" s="24" t="s">
        <v>202</v>
      </c>
      <c r="G23" s="24">
        <v>75</v>
      </c>
      <c r="H23" s="15">
        <v>40610</v>
      </c>
      <c r="I23" s="25"/>
      <c r="J23" s="17" t="s">
        <v>195</v>
      </c>
      <c r="K23" s="26"/>
      <c r="L23" s="27" t="s">
        <v>203</v>
      </c>
      <c r="M23" s="23"/>
      <c r="N23" s="23"/>
      <c r="O23" s="28" t="s">
        <v>204</v>
      </c>
      <c r="P23" s="22">
        <v>1201</v>
      </c>
      <c r="Q23" s="21" t="s">
        <v>205</v>
      </c>
      <c r="R23" s="23"/>
    </row>
    <row r="24" spans="1:27" ht="15.75">
      <c r="A24" s="10">
        <v>64</v>
      </c>
      <c r="B24" s="22" t="s">
        <v>266</v>
      </c>
      <c r="C24" s="10" t="s">
        <v>267</v>
      </c>
      <c r="D24" s="36" t="s">
        <v>71</v>
      </c>
      <c r="E24" s="24" t="s">
        <v>201</v>
      </c>
      <c r="F24" s="24" t="s">
        <v>202</v>
      </c>
      <c r="G24" s="91">
        <v>75</v>
      </c>
      <c r="H24" s="15">
        <v>40610</v>
      </c>
      <c r="I24" s="25"/>
      <c r="J24" s="76" t="s">
        <v>72</v>
      </c>
      <c r="K24" s="26"/>
      <c r="L24" s="27"/>
      <c r="M24" s="23"/>
      <c r="N24" s="23"/>
      <c r="O24" s="28" t="s">
        <v>204</v>
      </c>
      <c r="P24" s="22">
        <v>1201</v>
      </c>
      <c r="Q24" s="33" t="s">
        <v>168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.75">
      <c r="A25" s="10">
        <v>24</v>
      </c>
      <c r="B25" s="41" t="s">
        <v>260</v>
      </c>
      <c r="C25" s="10" t="s">
        <v>261</v>
      </c>
      <c r="D25" s="23" t="s">
        <v>254</v>
      </c>
      <c r="E25" s="24" t="s">
        <v>201</v>
      </c>
      <c r="F25" s="24" t="s">
        <v>202</v>
      </c>
      <c r="G25" s="43">
        <v>75</v>
      </c>
      <c r="H25" s="15">
        <v>40624</v>
      </c>
      <c r="I25" s="25"/>
      <c r="J25" s="46" t="s">
        <v>255</v>
      </c>
      <c r="K25" s="26"/>
      <c r="L25" s="27" t="s">
        <v>207</v>
      </c>
      <c r="M25" s="23"/>
      <c r="N25" s="23"/>
      <c r="O25" s="32" t="s">
        <v>204</v>
      </c>
      <c r="P25" s="22">
        <v>1208</v>
      </c>
      <c r="Q25" s="33" t="s">
        <v>256</v>
      </c>
      <c r="R25" s="23"/>
    </row>
    <row r="26" spans="1:18" ht="15.75">
      <c r="A26" s="10">
        <v>25</v>
      </c>
      <c r="B26" s="41" t="s">
        <v>260</v>
      </c>
      <c r="C26" s="10" t="s">
        <v>261</v>
      </c>
      <c r="D26" s="23" t="s">
        <v>111</v>
      </c>
      <c r="E26" s="24" t="s">
        <v>201</v>
      </c>
      <c r="F26" s="24" t="s">
        <v>202</v>
      </c>
      <c r="G26" s="43">
        <v>75</v>
      </c>
      <c r="H26" s="48" t="s">
        <v>112</v>
      </c>
      <c r="I26" s="49"/>
      <c r="J26" s="46" t="s">
        <v>255</v>
      </c>
      <c r="K26" s="50"/>
      <c r="L26" s="51" t="s">
        <v>207</v>
      </c>
      <c r="M26" s="52"/>
      <c r="N26" s="52"/>
      <c r="O26" s="53" t="s">
        <v>204</v>
      </c>
      <c r="P26" s="47">
        <v>1204</v>
      </c>
      <c r="Q26" s="54" t="s">
        <v>208</v>
      </c>
      <c r="R26" s="52"/>
    </row>
    <row r="27" spans="1:27" s="142" customFormat="1" ht="15.75">
      <c r="A27" s="10">
        <v>2</v>
      </c>
      <c r="B27" s="10" t="s">
        <v>192</v>
      </c>
      <c r="C27" s="22" t="s">
        <v>258</v>
      </c>
      <c r="D27" s="41" t="s">
        <v>193</v>
      </c>
      <c r="E27" s="24" t="s">
        <v>245</v>
      </c>
      <c r="F27" s="13" t="s">
        <v>194</v>
      </c>
      <c r="G27" s="14">
        <v>60</v>
      </c>
      <c r="H27" s="29">
        <v>40560</v>
      </c>
      <c r="I27" s="16"/>
      <c r="J27" s="17" t="s">
        <v>195</v>
      </c>
      <c r="K27" s="18"/>
      <c r="L27" s="19" t="s">
        <v>196</v>
      </c>
      <c r="M27" s="11"/>
      <c r="N27" s="11"/>
      <c r="O27" s="20" t="s">
        <v>197</v>
      </c>
      <c r="P27" s="10">
        <v>1000</v>
      </c>
      <c r="Q27" s="57" t="s">
        <v>198</v>
      </c>
      <c r="R27" s="41" t="s">
        <v>199</v>
      </c>
      <c r="S27"/>
      <c r="T27"/>
      <c r="U27"/>
      <c r="V27"/>
      <c r="W27"/>
      <c r="X27"/>
      <c r="Y27"/>
      <c r="Z27"/>
      <c r="AA27"/>
    </row>
    <row r="28" spans="1:27" s="142" customFormat="1" ht="15.75">
      <c r="A28" s="10">
        <v>19</v>
      </c>
      <c r="B28" s="41" t="s">
        <v>260</v>
      </c>
      <c r="C28" s="10" t="s">
        <v>261</v>
      </c>
      <c r="D28" s="42" t="s">
        <v>241</v>
      </c>
      <c r="E28" s="24" t="s">
        <v>245</v>
      </c>
      <c r="F28" s="13" t="s">
        <v>194</v>
      </c>
      <c r="G28" s="43">
        <v>65</v>
      </c>
      <c r="H28" s="29">
        <v>40563</v>
      </c>
      <c r="I28" s="40">
        <v>40563</v>
      </c>
      <c r="J28" s="17" t="s">
        <v>242</v>
      </c>
      <c r="K28" s="18"/>
      <c r="L28" s="19"/>
      <c r="M28" s="11"/>
      <c r="N28" s="11"/>
      <c r="O28" s="28" t="s">
        <v>197</v>
      </c>
      <c r="P28" s="22">
        <v>1002</v>
      </c>
      <c r="Q28" s="38" t="s">
        <v>243</v>
      </c>
      <c r="R28" s="11"/>
      <c r="S28"/>
      <c r="T28"/>
      <c r="U28"/>
      <c r="V28"/>
      <c r="W28"/>
      <c r="X28"/>
      <c r="Y28"/>
      <c r="Z28"/>
      <c r="AA28"/>
    </row>
    <row r="29" spans="1:27" s="142" customFormat="1" ht="15.75">
      <c r="A29" s="10">
        <v>20</v>
      </c>
      <c r="B29" s="41" t="s">
        <v>260</v>
      </c>
      <c r="C29" s="10" t="s">
        <v>261</v>
      </c>
      <c r="D29" s="12" t="s">
        <v>244</v>
      </c>
      <c r="E29" s="13" t="s">
        <v>245</v>
      </c>
      <c r="F29" s="13" t="s">
        <v>202</v>
      </c>
      <c r="G29" s="43">
        <v>75</v>
      </c>
      <c r="H29" s="15">
        <v>40575</v>
      </c>
      <c r="I29" s="16"/>
      <c r="J29" s="34" t="s">
        <v>246</v>
      </c>
      <c r="K29" s="18"/>
      <c r="L29" s="19" t="s">
        <v>207</v>
      </c>
      <c r="M29" s="11"/>
      <c r="N29" s="11"/>
      <c r="O29" s="20" t="s">
        <v>204</v>
      </c>
      <c r="P29" s="10">
        <v>1220</v>
      </c>
      <c r="Q29" s="38" t="s">
        <v>210</v>
      </c>
      <c r="R29" s="11"/>
      <c r="S29"/>
      <c r="T29"/>
      <c r="U29"/>
      <c r="V29"/>
      <c r="W29"/>
      <c r="X29"/>
      <c r="Y29"/>
      <c r="Z29"/>
      <c r="AA29"/>
    </row>
    <row r="30" spans="1:18" ht="15">
      <c r="A30" s="10">
        <v>5</v>
      </c>
      <c r="B30" s="10" t="s">
        <v>192</v>
      </c>
      <c r="C30" s="22" t="s">
        <v>258</v>
      </c>
      <c r="D30" s="22" t="s">
        <v>209</v>
      </c>
      <c r="E30" s="24" t="s">
        <v>245</v>
      </c>
      <c r="F30" s="24" t="s">
        <v>194</v>
      </c>
      <c r="G30" s="14">
        <v>30</v>
      </c>
      <c r="H30" s="30">
        <v>40610</v>
      </c>
      <c r="I30" s="31">
        <v>40610</v>
      </c>
      <c r="J30" s="17" t="s">
        <v>195</v>
      </c>
      <c r="K30" s="26"/>
      <c r="L30" s="27"/>
      <c r="M30" s="23"/>
      <c r="N30" s="23"/>
      <c r="O30" s="32" t="s">
        <v>197</v>
      </c>
      <c r="P30" s="22">
        <v>1000</v>
      </c>
      <c r="Q30" s="21" t="s">
        <v>210</v>
      </c>
      <c r="R30" s="23" t="s">
        <v>211</v>
      </c>
    </row>
    <row r="31" spans="1:18" ht="15.75">
      <c r="A31" s="10">
        <v>30</v>
      </c>
      <c r="B31" s="41" t="s">
        <v>260</v>
      </c>
      <c r="C31" s="10" t="s">
        <v>261</v>
      </c>
      <c r="D31" s="23" t="s">
        <v>125</v>
      </c>
      <c r="E31" s="24" t="s">
        <v>126</v>
      </c>
      <c r="F31" s="24" t="s">
        <v>202</v>
      </c>
      <c r="G31" s="14">
        <v>75</v>
      </c>
      <c r="H31" s="15">
        <v>40596</v>
      </c>
      <c r="I31" s="25"/>
      <c r="J31" s="159" t="s">
        <v>127</v>
      </c>
      <c r="K31" s="26"/>
      <c r="L31" s="27"/>
      <c r="M31" s="23"/>
      <c r="N31" s="23"/>
      <c r="O31" s="32" t="s">
        <v>204</v>
      </c>
      <c r="P31" s="22">
        <v>1205</v>
      </c>
      <c r="Q31" s="33" t="s">
        <v>128</v>
      </c>
      <c r="R31" s="23"/>
    </row>
    <row r="32" spans="1:18" ht="15.75">
      <c r="A32" s="10">
        <v>31</v>
      </c>
      <c r="B32" s="41" t="s">
        <v>260</v>
      </c>
      <c r="C32" s="10" t="s">
        <v>261</v>
      </c>
      <c r="D32" s="23" t="s">
        <v>129</v>
      </c>
      <c r="E32" s="24" t="s">
        <v>126</v>
      </c>
      <c r="F32" s="24" t="s">
        <v>202</v>
      </c>
      <c r="G32" s="14">
        <v>50</v>
      </c>
      <c r="H32" s="15">
        <v>40610</v>
      </c>
      <c r="I32" s="25"/>
      <c r="J32" s="159" t="s">
        <v>130</v>
      </c>
      <c r="K32" s="26"/>
      <c r="L32" s="27"/>
      <c r="M32" s="23"/>
      <c r="N32" s="23"/>
      <c r="O32" s="32" t="s">
        <v>204</v>
      </c>
      <c r="P32" s="22">
        <v>1206</v>
      </c>
      <c r="Q32" s="33" t="s">
        <v>213</v>
      </c>
      <c r="R32" s="23"/>
    </row>
    <row r="33" spans="1:27" s="96" customFormat="1" ht="15.75">
      <c r="A33" s="10">
        <v>79</v>
      </c>
      <c r="B33" s="22" t="s">
        <v>268</v>
      </c>
      <c r="C33" s="10" t="s">
        <v>269</v>
      </c>
      <c r="D33" s="61" t="s">
        <v>104</v>
      </c>
      <c r="E33" s="24" t="s">
        <v>74</v>
      </c>
      <c r="F33" s="24" t="s">
        <v>216</v>
      </c>
      <c r="G33" s="14">
        <v>90</v>
      </c>
      <c r="H33" s="240">
        <v>40558</v>
      </c>
      <c r="I33" s="16">
        <v>40558</v>
      </c>
      <c r="J33" s="46" t="s">
        <v>105</v>
      </c>
      <c r="K33" s="63"/>
      <c r="L33" s="24"/>
      <c r="M33" s="22"/>
      <c r="N33" s="22"/>
      <c r="O33" s="32" t="s">
        <v>137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27" s="142" customFormat="1" ht="15.75">
      <c r="A34" s="10">
        <v>65</v>
      </c>
      <c r="B34" s="22" t="s">
        <v>266</v>
      </c>
      <c r="C34" s="10" t="s">
        <v>267</v>
      </c>
      <c r="D34" s="36" t="s">
        <v>73</v>
      </c>
      <c r="E34" s="24" t="s">
        <v>74</v>
      </c>
      <c r="F34" s="24" t="s">
        <v>202</v>
      </c>
      <c r="G34" s="14">
        <v>50</v>
      </c>
      <c r="H34" s="15">
        <v>40610</v>
      </c>
      <c r="I34" s="25"/>
      <c r="J34" s="76" t="s">
        <v>75</v>
      </c>
      <c r="K34" s="26"/>
      <c r="L34" s="27"/>
      <c r="M34" s="23"/>
      <c r="N34" s="23"/>
      <c r="O34" s="28" t="s">
        <v>204</v>
      </c>
      <c r="P34" s="22">
        <v>1201</v>
      </c>
      <c r="Q34" s="33" t="s">
        <v>168</v>
      </c>
      <c r="R34" s="23"/>
      <c r="S34" s="88"/>
      <c r="T34" s="88"/>
      <c r="U34" s="88"/>
      <c r="V34" s="88"/>
      <c r="W34" s="88"/>
      <c r="X34" s="88"/>
      <c r="Y34" s="88"/>
      <c r="Z34" s="88"/>
      <c r="AA34" s="88"/>
    </row>
    <row r="35" spans="1:27" s="142" customFormat="1" ht="30">
      <c r="A35" s="10">
        <v>83</v>
      </c>
      <c r="B35" s="22" t="s">
        <v>108</v>
      </c>
      <c r="C35" s="10" t="s">
        <v>270</v>
      </c>
      <c r="D35" s="61" t="s">
        <v>109</v>
      </c>
      <c r="E35" s="24" t="s">
        <v>110</v>
      </c>
      <c r="F35" s="77" t="s">
        <v>0</v>
      </c>
      <c r="G35" s="14">
        <v>90</v>
      </c>
      <c r="H35" s="29">
        <v>40562</v>
      </c>
      <c r="I35" s="44">
        <v>40562</v>
      </c>
      <c r="J35" s="37" t="s">
        <v>1</v>
      </c>
      <c r="K35" s="63"/>
      <c r="L35" s="24" t="s">
        <v>203</v>
      </c>
      <c r="M35" s="22"/>
      <c r="N35" s="22"/>
      <c r="O35" s="32" t="s">
        <v>2</v>
      </c>
      <c r="P35" s="22">
        <v>2480</v>
      </c>
      <c r="Q35" s="80" t="s">
        <v>3</v>
      </c>
      <c r="R35" s="22"/>
      <c r="S35"/>
      <c r="T35"/>
      <c r="U35"/>
      <c r="V35"/>
      <c r="W35"/>
      <c r="X35"/>
      <c r="Y35"/>
      <c r="Z35"/>
      <c r="AA35"/>
    </row>
    <row r="36" spans="1:27" s="142" customFormat="1" ht="15.75">
      <c r="A36" s="10">
        <v>84</v>
      </c>
      <c r="B36" s="22" t="s">
        <v>108</v>
      </c>
      <c r="C36" s="10" t="s">
        <v>270</v>
      </c>
      <c r="D36" s="23" t="s">
        <v>4</v>
      </c>
      <c r="E36" s="24" t="s">
        <v>110</v>
      </c>
      <c r="F36" s="24" t="s">
        <v>5</v>
      </c>
      <c r="G36" s="14">
        <v>90</v>
      </c>
      <c r="H36" s="15">
        <v>40562</v>
      </c>
      <c r="I36" s="44">
        <v>40562</v>
      </c>
      <c r="J36" s="37" t="s">
        <v>1</v>
      </c>
      <c r="K36" s="26"/>
      <c r="L36" s="27"/>
      <c r="M36" s="23"/>
      <c r="N36" s="23"/>
      <c r="O36" s="32" t="s">
        <v>2</v>
      </c>
      <c r="P36" s="22">
        <v>2480</v>
      </c>
      <c r="Q36" s="21" t="s">
        <v>6</v>
      </c>
      <c r="R36" s="23"/>
      <c r="S36"/>
      <c r="T36"/>
      <c r="U36"/>
      <c r="V36"/>
      <c r="W36"/>
      <c r="X36"/>
      <c r="Y36"/>
      <c r="Z36"/>
      <c r="AA36"/>
    </row>
    <row r="37" spans="1:18" ht="15.75">
      <c r="A37" s="10">
        <v>85</v>
      </c>
      <c r="B37" s="22" t="s">
        <v>108</v>
      </c>
      <c r="C37" s="10" t="s">
        <v>270</v>
      </c>
      <c r="D37" s="22" t="s">
        <v>7</v>
      </c>
      <c r="E37" s="24" t="s">
        <v>110</v>
      </c>
      <c r="F37" s="24" t="s">
        <v>8</v>
      </c>
      <c r="G37" s="14">
        <v>90</v>
      </c>
      <c r="H37" s="15">
        <v>40562</v>
      </c>
      <c r="I37" s="44">
        <v>40562</v>
      </c>
      <c r="J37" s="37" t="s">
        <v>1</v>
      </c>
      <c r="K37" s="26"/>
      <c r="L37" s="27"/>
      <c r="M37" s="23"/>
      <c r="N37" s="23"/>
      <c r="O37" s="32" t="s">
        <v>9</v>
      </c>
      <c r="P37" s="22">
        <v>4500</v>
      </c>
      <c r="Q37" s="81" t="s">
        <v>10</v>
      </c>
      <c r="R37" s="23"/>
    </row>
    <row r="38" spans="1:18" ht="15.75">
      <c r="A38" s="10">
        <v>60</v>
      </c>
      <c r="B38" s="22" t="s">
        <v>266</v>
      </c>
      <c r="C38" s="10" t="s">
        <v>267</v>
      </c>
      <c r="D38" s="22" t="s">
        <v>62</v>
      </c>
      <c r="E38" s="24" t="s">
        <v>56</v>
      </c>
      <c r="F38" s="24" t="s">
        <v>216</v>
      </c>
      <c r="G38" s="46">
        <v>0</v>
      </c>
      <c r="H38" s="73">
        <v>40558</v>
      </c>
      <c r="I38" s="44">
        <v>40558</v>
      </c>
      <c r="J38" s="56" t="s">
        <v>63</v>
      </c>
      <c r="K38" s="26"/>
      <c r="L38" s="27"/>
      <c r="M38" s="23"/>
      <c r="N38" s="23"/>
      <c r="O38" s="32" t="s">
        <v>137</v>
      </c>
      <c r="P38" s="22">
        <v>1304</v>
      </c>
      <c r="Q38" s="66" t="s">
        <v>59</v>
      </c>
      <c r="R38" s="23"/>
    </row>
    <row r="39" spans="1:18" ht="45">
      <c r="A39" s="10">
        <v>37</v>
      </c>
      <c r="B39" s="155" t="s">
        <v>262</v>
      </c>
      <c r="C39" s="10" t="s">
        <v>263</v>
      </c>
      <c r="D39" s="61" t="s">
        <v>144</v>
      </c>
      <c r="E39" s="24" t="s">
        <v>145</v>
      </c>
      <c r="F39" s="24" t="s">
        <v>140</v>
      </c>
      <c r="G39" s="24">
        <v>50</v>
      </c>
      <c r="H39" s="62">
        <v>40571</v>
      </c>
      <c r="I39" s="44">
        <v>40571</v>
      </c>
      <c r="J39" s="34" t="s">
        <v>146</v>
      </c>
      <c r="K39" s="63"/>
      <c r="L39" s="24"/>
      <c r="M39" s="22"/>
      <c r="N39" s="22"/>
      <c r="O39" s="35" t="s">
        <v>142</v>
      </c>
      <c r="P39" s="22">
        <v>5200</v>
      </c>
      <c r="Q39" s="59" t="s">
        <v>140</v>
      </c>
      <c r="R39" s="60" t="s">
        <v>143</v>
      </c>
    </row>
    <row r="40" spans="1:27" s="96" customFormat="1" ht="45">
      <c r="A40" s="10">
        <v>38</v>
      </c>
      <c r="B40" s="155" t="s">
        <v>262</v>
      </c>
      <c r="C40" s="10" t="s">
        <v>263</v>
      </c>
      <c r="D40" s="61" t="s">
        <v>147</v>
      </c>
      <c r="E40" s="24" t="s">
        <v>145</v>
      </c>
      <c r="F40" s="24" t="s">
        <v>140</v>
      </c>
      <c r="G40" s="14">
        <v>95</v>
      </c>
      <c r="H40" s="44">
        <v>40573</v>
      </c>
      <c r="I40" s="44">
        <v>40573</v>
      </c>
      <c r="J40" s="34" t="s">
        <v>148</v>
      </c>
      <c r="K40" s="63"/>
      <c r="L40" s="24"/>
      <c r="M40" s="22"/>
      <c r="N40" s="22"/>
      <c r="O40" s="35" t="s">
        <v>142</v>
      </c>
      <c r="P40" s="22">
        <v>5200</v>
      </c>
      <c r="Q40" s="59" t="s">
        <v>140</v>
      </c>
      <c r="R40" s="60" t="s">
        <v>143</v>
      </c>
      <c r="S40"/>
      <c r="T40"/>
      <c r="U40"/>
      <c r="V40"/>
      <c r="W40"/>
      <c r="X40"/>
      <c r="Y40"/>
      <c r="Z40"/>
      <c r="AA40"/>
    </row>
    <row r="41" spans="1:27" s="142" customFormat="1" ht="30">
      <c r="A41" s="10">
        <v>42</v>
      </c>
      <c r="B41" s="10" t="s">
        <v>264</v>
      </c>
      <c r="C41" s="10" t="s">
        <v>265</v>
      </c>
      <c r="D41" s="147" t="s">
        <v>154</v>
      </c>
      <c r="E41" s="148" t="s">
        <v>150</v>
      </c>
      <c r="F41" s="148" t="s">
        <v>216</v>
      </c>
      <c r="G41" s="14">
        <v>95</v>
      </c>
      <c r="H41" s="149">
        <v>40573</v>
      </c>
      <c r="I41" s="44">
        <v>40573</v>
      </c>
      <c r="J41" s="150" t="s">
        <v>155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142" customFormat="1" ht="15.75">
      <c r="A42" s="130">
        <v>40</v>
      </c>
      <c r="B42" s="130" t="s">
        <v>264</v>
      </c>
      <c r="C42" s="130" t="s">
        <v>265</v>
      </c>
      <c r="D42" s="131" t="s">
        <v>149</v>
      </c>
      <c r="E42" s="132" t="s">
        <v>150</v>
      </c>
      <c r="F42" s="132" t="s">
        <v>216</v>
      </c>
      <c r="G42" s="138">
        <v>100</v>
      </c>
      <c r="H42" s="134"/>
      <c r="I42" s="135"/>
      <c r="J42" s="182" t="s">
        <v>151</v>
      </c>
      <c r="K42" s="137"/>
      <c r="L42" s="138"/>
      <c r="M42" s="139"/>
      <c r="N42" s="139"/>
      <c r="O42" s="140" t="s">
        <v>137</v>
      </c>
      <c r="P42" s="130">
        <v>1306</v>
      </c>
      <c r="Q42" s="140">
        <v>1020</v>
      </c>
      <c r="R42" s="139"/>
    </row>
    <row r="43" spans="1:27" ht="30">
      <c r="A43" s="130">
        <v>41</v>
      </c>
      <c r="B43" s="130" t="s">
        <v>264</v>
      </c>
      <c r="C43" s="130" t="s">
        <v>265</v>
      </c>
      <c r="D43" s="152" t="s">
        <v>152</v>
      </c>
      <c r="E43" s="132" t="s">
        <v>150</v>
      </c>
      <c r="F43" s="132" t="s">
        <v>216</v>
      </c>
      <c r="G43" s="153">
        <v>100</v>
      </c>
      <c r="H43" s="134" t="s">
        <v>222</v>
      </c>
      <c r="I43" s="135"/>
      <c r="J43" s="182" t="s">
        <v>153</v>
      </c>
      <c r="K43" s="137"/>
      <c r="L43" s="138"/>
      <c r="M43" s="139"/>
      <c r="N43" s="139"/>
      <c r="O43" s="140" t="s">
        <v>137</v>
      </c>
      <c r="P43" s="130">
        <v>1306</v>
      </c>
      <c r="Q43" s="140">
        <v>1020</v>
      </c>
      <c r="R43" s="139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96" customFormat="1" ht="15.75">
      <c r="A44" s="130">
        <v>10</v>
      </c>
      <c r="B44" s="130" t="s">
        <v>257</v>
      </c>
      <c r="C44" s="130" t="s">
        <v>259</v>
      </c>
      <c r="D44" s="131" t="s">
        <v>214</v>
      </c>
      <c r="E44" s="132" t="s">
        <v>215</v>
      </c>
      <c r="F44" s="132" t="s">
        <v>216</v>
      </c>
      <c r="G44" s="133">
        <v>100</v>
      </c>
      <c r="H44" s="134"/>
      <c r="I44" s="135"/>
      <c r="J44" s="136" t="s">
        <v>217</v>
      </c>
      <c r="K44" s="137"/>
      <c r="L44" s="138" t="s">
        <v>218</v>
      </c>
      <c r="M44" s="139"/>
      <c r="N44" s="139"/>
      <c r="O44" s="140" t="s">
        <v>197</v>
      </c>
      <c r="P44" s="130">
        <v>1307</v>
      </c>
      <c r="Q44" s="141" t="s">
        <v>198</v>
      </c>
      <c r="R44" s="139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:18" s="142" customFormat="1" ht="15.75">
      <c r="A45" s="130">
        <v>11</v>
      </c>
      <c r="B45" s="130" t="s">
        <v>257</v>
      </c>
      <c r="C45" s="130" t="s">
        <v>259</v>
      </c>
      <c r="D45" s="139" t="s">
        <v>219</v>
      </c>
      <c r="E45" s="132" t="s">
        <v>215</v>
      </c>
      <c r="F45" s="132" t="s">
        <v>216</v>
      </c>
      <c r="G45" s="133">
        <v>100</v>
      </c>
      <c r="H45" s="134">
        <v>40330</v>
      </c>
      <c r="I45" s="135"/>
      <c r="J45" s="136" t="s">
        <v>217</v>
      </c>
      <c r="K45" s="137"/>
      <c r="L45" s="138"/>
      <c r="M45" s="139"/>
      <c r="N45" s="139"/>
      <c r="O45" s="143" t="s">
        <v>220</v>
      </c>
      <c r="P45" s="144">
        <v>3200</v>
      </c>
      <c r="Q45" s="141" t="s">
        <v>221</v>
      </c>
      <c r="R45" s="138" t="s">
        <v>222</v>
      </c>
    </row>
    <row r="46" spans="1:18" s="142" customFormat="1" ht="15.75">
      <c r="A46" s="130">
        <v>12</v>
      </c>
      <c r="B46" s="130" t="s">
        <v>257</v>
      </c>
      <c r="C46" s="130" t="s">
        <v>259</v>
      </c>
      <c r="D46" s="139" t="s">
        <v>223</v>
      </c>
      <c r="E46" s="132" t="s">
        <v>215</v>
      </c>
      <c r="F46" s="132" t="s">
        <v>224</v>
      </c>
      <c r="G46" s="133">
        <v>100</v>
      </c>
      <c r="H46" s="134"/>
      <c r="I46" s="135"/>
      <c r="J46" s="136" t="s">
        <v>217</v>
      </c>
      <c r="K46" s="137"/>
      <c r="L46" s="138"/>
      <c r="M46" s="139"/>
      <c r="N46" s="139"/>
      <c r="O46" s="140" t="s">
        <v>197</v>
      </c>
      <c r="P46" s="130">
        <v>1001</v>
      </c>
      <c r="Q46" s="135"/>
      <c r="R46" s="139"/>
    </row>
    <row r="47" spans="1:18" s="142" customFormat="1" ht="15.75">
      <c r="A47" s="130">
        <v>13</v>
      </c>
      <c r="B47" s="130" t="s">
        <v>257</v>
      </c>
      <c r="C47" s="130" t="s">
        <v>259</v>
      </c>
      <c r="D47" s="131" t="s">
        <v>225</v>
      </c>
      <c r="E47" s="132" t="s">
        <v>226</v>
      </c>
      <c r="F47" s="132" t="s">
        <v>224</v>
      </c>
      <c r="G47" s="133">
        <v>100</v>
      </c>
      <c r="H47" s="134"/>
      <c r="I47" s="135"/>
      <c r="J47" s="136" t="s">
        <v>227</v>
      </c>
      <c r="K47" s="137">
        <v>40452</v>
      </c>
      <c r="L47" s="138" t="s">
        <v>228</v>
      </c>
      <c r="M47" s="138" t="s">
        <v>228</v>
      </c>
      <c r="N47" s="139"/>
      <c r="O47" s="140" t="s">
        <v>197</v>
      </c>
      <c r="P47" s="130">
        <v>1001</v>
      </c>
      <c r="Q47" s="145" t="s">
        <v>229</v>
      </c>
      <c r="R47" s="139"/>
    </row>
    <row r="48" spans="1:27" ht="15.75">
      <c r="A48" s="130">
        <v>18</v>
      </c>
      <c r="B48" s="151" t="s">
        <v>260</v>
      </c>
      <c r="C48" s="130" t="s">
        <v>261</v>
      </c>
      <c r="D48" s="152" t="s">
        <v>238</v>
      </c>
      <c r="E48" s="132" t="s">
        <v>239</v>
      </c>
      <c r="F48" s="132" t="s">
        <v>194</v>
      </c>
      <c r="G48" s="153">
        <v>100</v>
      </c>
      <c r="H48" s="134" t="s">
        <v>222</v>
      </c>
      <c r="I48" s="135"/>
      <c r="J48" s="154" t="s">
        <v>240</v>
      </c>
      <c r="K48" s="137"/>
      <c r="L48" s="138"/>
      <c r="M48" s="139"/>
      <c r="N48" s="139"/>
      <c r="O48" s="143" t="s">
        <v>197</v>
      </c>
      <c r="P48" s="130">
        <v>1002</v>
      </c>
      <c r="Q48" s="145" t="s">
        <v>210</v>
      </c>
      <c r="R48" s="139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5.75">
      <c r="A49" s="130">
        <v>26</v>
      </c>
      <c r="B49" s="151" t="s">
        <v>260</v>
      </c>
      <c r="C49" s="130" t="s">
        <v>261</v>
      </c>
      <c r="D49" s="130" t="s">
        <v>113</v>
      </c>
      <c r="E49" s="132" t="s">
        <v>245</v>
      </c>
      <c r="F49" s="132" t="s">
        <v>202</v>
      </c>
      <c r="G49" s="133">
        <v>100</v>
      </c>
      <c r="H49" s="156">
        <v>40512</v>
      </c>
      <c r="I49" s="156">
        <v>40527</v>
      </c>
      <c r="J49" s="157" t="s">
        <v>114</v>
      </c>
      <c r="K49" s="137"/>
      <c r="L49" s="132" t="s">
        <v>207</v>
      </c>
      <c r="M49" s="139">
        <v>10</v>
      </c>
      <c r="N49" s="139"/>
      <c r="O49" s="140" t="s">
        <v>204</v>
      </c>
      <c r="P49" s="130">
        <v>1205</v>
      </c>
      <c r="Q49" s="140" t="s">
        <v>115</v>
      </c>
      <c r="R49" s="130" t="s">
        <v>211</v>
      </c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5.75">
      <c r="A50" s="130">
        <v>27</v>
      </c>
      <c r="B50" s="151" t="s">
        <v>260</v>
      </c>
      <c r="C50" s="130" t="s">
        <v>261</v>
      </c>
      <c r="D50" s="139" t="s">
        <v>116</v>
      </c>
      <c r="E50" s="132" t="s">
        <v>245</v>
      </c>
      <c r="F50" s="132" t="s">
        <v>202</v>
      </c>
      <c r="G50" s="133">
        <v>100</v>
      </c>
      <c r="H50" s="135">
        <v>40512</v>
      </c>
      <c r="I50" s="135">
        <v>40527</v>
      </c>
      <c r="J50" s="157" t="s">
        <v>114</v>
      </c>
      <c r="K50" s="137"/>
      <c r="L50" s="132" t="s">
        <v>207</v>
      </c>
      <c r="M50" s="139">
        <v>10</v>
      </c>
      <c r="N50" s="139"/>
      <c r="O50" s="140" t="s">
        <v>204</v>
      </c>
      <c r="P50" s="130">
        <v>1205</v>
      </c>
      <c r="Q50" s="158" t="s">
        <v>117</v>
      </c>
      <c r="R50" s="139" t="s">
        <v>118</v>
      </c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5.75">
      <c r="A51" s="130">
        <v>28</v>
      </c>
      <c r="B51" s="151" t="s">
        <v>260</v>
      </c>
      <c r="C51" s="130" t="s">
        <v>261</v>
      </c>
      <c r="D51" s="139" t="s">
        <v>119</v>
      </c>
      <c r="E51" s="132" t="s">
        <v>245</v>
      </c>
      <c r="F51" s="132" t="s">
        <v>202</v>
      </c>
      <c r="G51" s="133">
        <v>100</v>
      </c>
      <c r="H51" s="135">
        <v>40512</v>
      </c>
      <c r="I51" s="135">
        <v>40527</v>
      </c>
      <c r="J51" s="157" t="s">
        <v>114</v>
      </c>
      <c r="K51" s="137"/>
      <c r="L51" s="132" t="s">
        <v>207</v>
      </c>
      <c r="M51" s="139">
        <v>10</v>
      </c>
      <c r="N51" s="139"/>
      <c r="O51" s="140" t="s">
        <v>204</v>
      </c>
      <c r="P51" s="130">
        <v>1205</v>
      </c>
      <c r="Q51" s="158" t="s">
        <v>117</v>
      </c>
      <c r="R51" s="139" t="s">
        <v>118</v>
      </c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5">
      <c r="A52" s="130">
        <v>35</v>
      </c>
      <c r="B52" s="130" t="s">
        <v>262</v>
      </c>
      <c r="C52" s="130" t="s">
        <v>263</v>
      </c>
      <c r="D52" s="170" t="s">
        <v>135</v>
      </c>
      <c r="E52" s="171" t="s">
        <v>248</v>
      </c>
      <c r="F52" s="171" t="s">
        <v>194</v>
      </c>
      <c r="G52" s="133">
        <v>100</v>
      </c>
      <c r="H52" s="172"/>
      <c r="I52" s="173"/>
      <c r="J52" s="174" t="s">
        <v>136</v>
      </c>
      <c r="K52" s="175"/>
      <c r="L52" s="171"/>
      <c r="M52" s="176"/>
      <c r="N52" s="176"/>
      <c r="O52" s="177" t="s">
        <v>137</v>
      </c>
      <c r="P52" s="130">
        <v>1300</v>
      </c>
      <c r="Q52" s="178" t="s">
        <v>138</v>
      </c>
      <c r="R52" s="176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45">
      <c r="A53" s="130">
        <v>36</v>
      </c>
      <c r="B53" s="130" t="s">
        <v>262</v>
      </c>
      <c r="C53" s="130" t="s">
        <v>263</v>
      </c>
      <c r="D53" s="179" t="s">
        <v>139</v>
      </c>
      <c r="E53" s="132" t="s">
        <v>140</v>
      </c>
      <c r="F53" s="132" t="s">
        <v>140</v>
      </c>
      <c r="G53" s="133">
        <v>100</v>
      </c>
      <c r="H53" s="156">
        <v>40506</v>
      </c>
      <c r="I53" s="173"/>
      <c r="J53" s="174" t="s">
        <v>141</v>
      </c>
      <c r="K53" s="175"/>
      <c r="L53" s="171"/>
      <c r="M53" s="176"/>
      <c r="N53" s="176"/>
      <c r="O53" s="144" t="s">
        <v>142</v>
      </c>
      <c r="P53" s="130">
        <v>5200</v>
      </c>
      <c r="Q53" s="180" t="s">
        <v>140</v>
      </c>
      <c r="R53" s="181" t="s">
        <v>143</v>
      </c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5.75">
      <c r="A54" s="130">
        <v>46</v>
      </c>
      <c r="B54" s="130" t="s">
        <v>266</v>
      </c>
      <c r="C54" s="130" t="s">
        <v>267</v>
      </c>
      <c r="D54" s="131" t="s">
        <v>160</v>
      </c>
      <c r="E54" s="132" t="s">
        <v>161</v>
      </c>
      <c r="F54" s="132" t="s">
        <v>216</v>
      </c>
      <c r="G54" s="153">
        <v>100</v>
      </c>
      <c r="H54" s="135">
        <v>40513</v>
      </c>
      <c r="I54" s="135"/>
      <c r="J54" s="186" t="s">
        <v>162</v>
      </c>
      <c r="K54" s="137"/>
      <c r="L54" s="138" t="s">
        <v>222</v>
      </c>
      <c r="M54" s="139"/>
      <c r="N54" s="139"/>
      <c r="O54" s="140" t="s">
        <v>137</v>
      </c>
      <c r="P54" s="130">
        <v>1304</v>
      </c>
      <c r="Q54" s="178" t="s">
        <v>163</v>
      </c>
      <c r="R54" s="139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8" s="142" customFormat="1" ht="15.75">
      <c r="A55" s="130">
        <v>54</v>
      </c>
      <c r="B55" s="130" t="s">
        <v>266</v>
      </c>
      <c r="C55" s="130" t="s">
        <v>267</v>
      </c>
      <c r="D55" s="130" t="s">
        <v>52</v>
      </c>
      <c r="E55" s="132" t="s">
        <v>121</v>
      </c>
      <c r="F55" s="132" t="s">
        <v>216</v>
      </c>
      <c r="G55" s="133">
        <v>100</v>
      </c>
      <c r="H55" s="156">
        <v>40513</v>
      </c>
      <c r="I55" s="135"/>
      <c r="J55" s="174" t="s">
        <v>51</v>
      </c>
      <c r="K55" s="137"/>
      <c r="L55" s="138"/>
      <c r="M55" s="139"/>
      <c r="N55" s="139"/>
      <c r="O55" s="140" t="s">
        <v>137</v>
      </c>
      <c r="P55" s="130">
        <v>1304</v>
      </c>
      <c r="Q55" s="178" t="s">
        <v>163</v>
      </c>
      <c r="R55" s="139"/>
    </row>
    <row r="56" spans="1:18" s="142" customFormat="1" ht="15.75">
      <c r="A56" s="130">
        <v>55</v>
      </c>
      <c r="B56" s="130" t="s">
        <v>266</v>
      </c>
      <c r="C56" s="130" t="s">
        <v>267</v>
      </c>
      <c r="D56" s="130" t="s">
        <v>53</v>
      </c>
      <c r="E56" s="132" t="s">
        <v>121</v>
      </c>
      <c r="F56" s="132" t="s">
        <v>216</v>
      </c>
      <c r="G56" s="133">
        <v>100</v>
      </c>
      <c r="H56" s="135">
        <v>40513</v>
      </c>
      <c r="I56" s="135"/>
      <c r="J56" s="174" t="s">
        <v>51</v>
      </c>
      <c r="K56" s="137"/>
      <c r="L56" s="138"/>
      <c r="M56" s="139"/>
      <c r="N56" s="139"/>
      <c r="O56" s="140" t="s">
        <v>137</v>
      </c>
      <c r="P56" s="130">
        <v>1304</v>
      </c>
      <c r="Q56" s="178" t="s">
        <v>163</v>
      </c>
      <c r="R56" s="139"/>
    </row>
    <row r="57" spans="1:18" s="142" customFormat="1" ht="15.75">
      <c r="A57" s="130">
        <v>56</v>
      </c>
      <c r="B57" s="130" t="s">
        <v>266</v>
      </c>
      <c r="C57" s="130" t="s">
        <v>267</v>
      </c>
      <c r="D57" s="130" t="s">
        <v>54</v>
      </c>
      <c r="E57" s="132" t="s">
        <v>121</v>
      </c>
      <c r="F57" s="132" t="s">
        <v>216</v>
      </c>
      <c r="G57" s="133">
        <v>100</v>
      </c>
      <c r="H57" s="135">
        <v>40513</v>
      </c>
      <c r="I57" s="135"/>
      <c r="J57" s="174" t="s">
        <v>51</v>
      </c>
      <c r="K57" s="137"/>
      <c r="L57" s="138"/>
      <c r="M57" s="139"/>
      <c r="N57" s="139"/>
      <c r="O57" s="140" t="s">
        <v>137</v>
      </c>
      <c r="P57" s="130">
        <v>1304</v>
      </c>
      <c r="Q57" s="178" t="s">
        <v>163</v>
      </c>
      <c r="R57" s="139"/>
    </row>
    <row r="58" spans="1:18" s="142" customFormat="1" ht="15.75">
      <c r="A58" s="130">
        <v>57</v>
      </c>
      <c r="B58" s="130" t="s">
        <v>266</v>
      </c>
      <c r="C58" s="130" t="s">
        <v>267</v>
      </c>
      <c r="D58" s="151" t="s">
        <v>55</v>
      </c>
      <c r="E58" s="132" t="s">
        <v>56</v>
      </c>
      <c r="F58" s="132" t="s">
        <v>216</v>
      </c>
      <c r="G58" s="153">
        <v>100</v>
      </c>
      <c r="H58" s="134"/>
      <c r="I58" s="135"/>
      <c r="J58" s="174" t="s">
        <v>57</v>
      </c>
      <c r="K58" s="137"/>
      <c r="L58" s="138" t="s">
        <v>58</v>
      </c>
      <c r="M58" s="139"/>
      <c r="N58" s="139"/>
      <c r="O58" s="140" t="s">
        <v>137</v>
      </c>
      <c r="P58" s="130">
        <v>1304</v>
      </c>
      <c r="Q58" s="178" t="s">
        <v>59</v>
      </c>
      <c r="R58" s="139"/>
    </row>
    <row r="59" spans="1:18" s="142" customFormat="1" ht="15.75">
      <c r="A59" s="130">
        <v>58</v>
      </c>
      <c r="B59" s="130" t="s">
        <v>266</v>
      </c>
      <c r="C59" s="130" t="s">
        <v>267</v>
      </c>
      <c r="D59" s="139" t="s">
        <v>60</v>
      </c>
      <c r="E59" s="132" t="s">
        <v>56</v>
      </c>
      <c r="F59" s="132" t="s">
        <v>216</v>
      </c>
      <c r="G59" s="133">
        <v>100</v>
      </c>
      <c r="H59" s="134"/>
      <c r="I59" s="135"/>
      <c r="J59" s="174" t="s">
        <v>57</v>
      </c>
      <c r="K59" s="137"/>
      <c r="L59" s="138"/>
      <c r="M59" s="139"/>
      <c r="N59" s="139"/>
      <c r="O59" s="140" t="s">
        <v>137</v>
      </c>
      <c r="P59" s="130">
        <v>1304</v>
      </c>
      <c r="Q59" s="178" t="s">
        <v>163</v>
      </c>
      <c r="R59" s="139"/>
    </row>
    <row r="60" spans="1:18" s="142" customFormat="1" ht="15.75">
      <c r="A60" s="130">
        <v>59</v>
      </c>
      <c r="B60" s="130" t="s">
        <v>266</v>
      </c>
      <c r="C60" s="130" t="s">
        <v>267</v>
      </c>
      <c r="D60" s="139" t="s">
        <v>61</v>
      </c>
      <c r="E60" s="132" t="s">
        <v>56</v>
      </c>
      <c r="F60" s="132" t="s">
        <v>216</v>
      </c>
      <c r="G60" s="133">
        <v>100</v>
      </c>
      <c r="H60" s="134"/>
      <c r="I60" s="135"/>
      <c r="J60" s="174" t="s">
        <v>57</v>
      </c>
      <c r="K60" s="137"/>
      <c r="L60" s="138"/>
      <c r="M60" s="139"/>
      <c r="N60" s="139"/>
      <c r="O60" s="140" t="s">
        <v>137</v>
      </c>
      <c r="P60" s="130">
        <v>1304</v>
      </c>
      <c r="Q60" s="158">
        <v>1030</v>
      </c>
      <c r="R60" s="139"/>
    </row>
    <row r="61" spans="1:27" ht="30">
      <c r="A61" s="130">
        <v>62</v>
      </c>
      <c r="B61" s="130" t="s">
        <v>266</v>
      </c>
      <c r="C61" s="130" t="s">
        <v>267</v>
      </c>
      <c r="D61" s="170" t="s">
        <v>66</v>
      </c>
      <c r="E61" s="171" t="s">
        <v>67</v>
      </c>
      <c r="F61" s="171" t="s">
        <v>216</v>
      </c>
      <c r="G61" s="133">
        <v>100</v>
      </c>
      <c r="H61" s="187"/>
      <c r="I61" s="188"/>
      <c r="J61" s="174" t="s">
        <v>68</v>
      </c>
      <c r="K61" s="189"/>
      <c r="L61" s="190"/>
      <c r="M61" s="174"/>
      <c r="N61" s="174"/>
      <c r="O61" s="191" t="s">
        <v>137</v>
      </c>
      <c r="P61" s="130">
        <v>1304</v>
      </c>
      <c r="Q61" s="178" t="s">
        <v>59</v>
      </c>
      <c r="R61" s="174"/>
      <c r="S61" s="142"/>
      <c r="T61" s="142"/>
      <c r="U61" s="142"/>
      <c r="V61" s="142"/>
      <c r="W61" s="142"/>
      <c r="X61" s="142"/>
      <c r="Y61" s="142"/>
      <c r="Z61" s="142"/>
      <c r="AA61" s="142"/>
    </row>
    <row r="62" spans="1:27" ht="15.75">
      <c r="A62" s="130">
        <v>66</v>
      </c>
      <c r="B62" s="130" t="s">
        <v>266</v>
      </c>
      <c r="C62" s="130" t="s">
        <v>267</v>
      </c>
      <c r="D62" s="151" t="s">
        <v>76</v>
      </c>
      <c r="E62" s="132" t="s">
        <v>67</v>
      </c>
      <c r="F62" s="132" t="s">
        <v>216</v>
      </c>
      <c r="G62" s="133">
        <v>100</v>
      </c>
      <c r="H62" s="135">
        <v>40513</v>
      </c>
      <c r="I62" s="156"/>
      <c r="J62" s="192" t="s">
        <v>77</v>
      </c>
      <c r="K62" s="169"/>
      <c r="L62" s="132" t="s">
        <v>78</v>
      </c>
      <c r="M62" s="130"/>
      <c r="N62" s="130"/>
      <c r="O62" s="191" t="s">
        <v>137</v>
      </c>
      <c r="P62" s="130">
        <v>1304</v>
      </c>
      <c r="Q62" s="178" t="s">
        <v>59</v>
      </c>
      <c r="R62" s="130"/>
      <c r="S62" s="142"/>
      <c r="T62" s="142"/>
      <c r="U62" s="142"/>
      <c r="V62" s="142"/>
      <c r="W62" s="142"/>
      <c r="X62" s="142"/>
      <c r="Y62" s="142"/>
      <c r="Z62" s="142"/>
      <c r="AA62" s="142"/>
    </row>
    <row r="63" spans="1:18" s="142" customFormat="1" ht="15.75">
      <c r="A63" s="130">
        <v>68</v>
      </c>
      <c r="B63" s="130" t="s">
        <v>268</v>
      </c>
      <c r="C63" s="130" t="s">
        <v>269</v>
      </c>
      <c r="D63" s="184" t="s">
        <v>79</v>
      </c>
      <c r="E63" s="193" t="s">
        <v>80</v>
      </c>
      <c r="F63" s="132" t="s">
        <v>216</v>
      </c>
      <c r="G63" s="133">
        <v>100</v>
      </c>
      <c r="H63" s="194">
        <v>40409</v>
      </c>
      <c r="I63" s="156">
        <v>40519</v>
      </c>
      <c r="J63" s="186" t="s">
        <v>81</v>
      </c>
      <c r="K63" s="169"/>
      <c r="L63" s="132" t="s">
        <v>82</v>
      </c>
      <c r="M63" s="130"/>
      <c r="N63" s="130"/>
      <c r="O63" s="140" t="s">
        <v>137</v>
      </c>
      <c r="P63" s="130">
        <v>1306</v>
      </c>
      <c r="Q63" s="140">
        <v>1020</v>
      </c>
      <c r="R63" s="130"/>
    </row>
    <row r="64" spans="1:27" ht="15.75">
      <c r="A64" s="130">
        <v>70</v>
      </c>
      <c r="B64" s="130" t="s">
        <v>268</v>
      </c>
      <c r="C64" s="130" t="s">
        <v>269</v>
      </c>
      <c r="D64" s="131" t="s">
        <v>85</v>
      </c>
      <c r="E64" s="132" t="s">
        <v>239</v>
      </c>
      <c r="F64" s="132" t="s">
        <v>216</v>
      </c>
      <c r="G64" s="133">
        <v>100</v>
      </c>
      <c r="H64" s="134"/>
      <c r="I64" s="135"/>
      <c r="J64" s="186" t="s">
        <v>86</v>
      </c>
      <c r="K64" s="137"/>
      <c r="L64" s="138"/>
      <c r="M64" s="139"/>
      <c r="N64" s="139"/>
      <c r="O64" s="140" t="s">
        <v>137</v>
      </c>
      <c r="P64" s="130">
        <v>1307</v>
      </c>
      <c r="Q64" s="140">
        <v>1050</v>
      </c>
      <c r="R64" s="139"/>
      <c r="S64" s="142"/>
      <c r="T64" s="142"/>
      <c r="U64" s="142"/>
      <c r="V64" s="142"/>
      <c r="W64" s="142"/>
      <c r="X64" s="142"/>
      <c r="Y64" s="142"/>
      <c r="Z64" s="142"/>
      <c r="AA64" s="142"/>
    </row>
    <row r="65" spans="1:27" s="88" customFormat="1" ht="30">
      <c r="A65" s="130">
        <v>71</v>
      </c>
      <c r="B65" s="130" t="s">
        <v>268</v>
      </c>
      <c r="C65" s="130" t="s">
        <v>269</v>
      </c>
      <c r="D65" s="184" t="s">
        <v>87</v>
      </c>
      <c r="E65" s="132" t="s">
        <v>245</v>
      </c>
      <c r="F65" s="132" t="s">
        <v>216</v>
      </c>
      <c r="G65" s="133">
        <v>100</v>
      </c>
      <c r="H65" s="156">
        <v>40402</v>
      </c>
      <c r="I65" s="156"/>
      <c r="J65" s="151" t="s">
        <v>88</v>
      </c>
      <c r="K65" s="169">
        <v>40281</v>
      </c>
      <c r="L65" s="132" t="s">
        <v>245</v>
      </c>
      <c r="M65" s="130"/>
      <c r="N65" s="130"/>
      <c r="O65" s="140" t="s">
        <v>137</v>
      </c>
      <c r="P65" s="130">
        <v>1307</v>
      </c>
      <c r="Q65" s="140">
        <v>1030</v>
      </c>
      <c r="R65" s="130"/>
      <c r="S65" s="142"/>
      <c r="T65" s="142"/>
      <c r="U65" s="142"/>
      <c r="V65" s="142"/>
      <c r="W65" s="142"/>
      <c r="X65" s="142"/>
      <c r="Y65" s="142"/>
      <c r="Z65" s="142"/>
      <c r="AA65" s="142"/>
    </row>
    <row r="66" spans="1:27" s="88" customFormat="1" ht="15.75">
      <c r="A66" s="130">
        <v>72</v>
      </c>
      <c r="B66" s="130" t="s">
        <v>268</v>
      </c>
      <c r="C66" s="130" t="s">
        <v>269</v>
      </c>
      <c r="D66" s="184" t="s">
        <v>89</v>
      </c>
      <c r="E66" s="132" t="s">
        <v>74</v>
      </c>
      <c r="F66" s="132" t="s">
        <v>216</v>
      </c>
      <c r="G66" s="133">
        <v>100</v>
      </c>
      <c r="H66" s="195"/>
      <c r="I66" s="156"/>
      <c r="J66" s="151" t="s">
        <v>90</v>
      </c>
      <c r="K66" s="169"/>
      <c r="L66" s="132" t="s">
        <v>91</v>
      </c>
      <c r="M66" s="130"/>
      <c r="N66" s="130"/>
      <c r="O66" s="140" t="s">
        <v>137</v>
      </c>
      <c r="P66" s="130">
        <v>1302</v>
      </c>
      <c r="Q66" s="130"/>
      <c r="R66" s="130"/>
      <c r="S66" s="142"/>
      <c r="T66" s="142"/>
      <c r="U66" s="142"/>
      <c r="V66" s="142"/>
      <c r="W66" s="142"/>
      <c r="X66" s="142"/>
      <c r="Y66" s="142"/>
      <c r="Z66" s="142"/>
      <c r="AA66" s="142"/>
    </row>
    <row r="67" spans="1:18" s="142" customFormat="1" ht="15.75">
      <c r="A67" s="130">
        <v>73</v>
      </c>
      <c r="B67" s="130" t="s">
        <v>268</v>
      </c>
      <c r="C67" s="130" t="s">
        <v>269</v>
      </c>
      <c r="D67" s="184" t="s">
        <v>92</v>
      </c>
      <c r="E67" s="132" t="s">
        <v>215</v>
      </c>
      <c r="F67" s="132" t="s">
        <v>216</v>
      </c>
      <c r="G67" s="133">
        <v>100</v>
      </c>
      <c r="H67" s="156">
        <v>40513</v>
      </c>
      <c r="I67" s="156"/>
      <c r="J67" s="136" t="s">
        <v>93</v>
      </c>
      <c r="K67" s="169"/>
      <c r="L67" s="132"/>
      <c r="M67" s="130"/>
      <c r="N67" s="130"/>
      <c r="O67" s="140" t="s">
        <v>137</v>
      </c>
      <c r="P67" s="130">
        <v>1307</v>
      </c>
      <c r="Q67" s="140">
        <v>1050</v>
      </c>
      <c r="R67" s="130"/>
    </row>
    <row r="68" spans="1:27" s="96" customFormat="1" ht="15.75">
      <c r="A68" s="130">
        <v>74</v>
      </c>
      <c r="B68" s="130" t="s">
        <v>268</v>
      </c>
      <c r="C68" s="130" t="s">
        <v>269</v>
      </c>
      <c r="D68" s="151" t="s">
        <v>94</v>
      </c>
      <c r="E68" s="132" t="s">
        <v>67</v>
      </c>
      <c r="F68" s="132" t="s">
        <v>216</v>
      </c>
      <c r="G68" s="133">
        <v>100</v>
      </c>
      <c r="H68" s="195"/>
      <c r="I68" s="156"/>
      <c r="J68" s="157" t="s">
        <v>95</v>
      </c>
      <c r="K68" s="169"/>
      <c r="L68" s="132" t="s">
        <v>96</v>
      </c>
      <c r="M68" s="130"/>
      <c r="N68" s="130"/>
      <c r="O68" s="140" t="s">
        <v>137</v>
      </c>
      <c r="P68" s="130">
        <v>1305</v>
      </c>
      <c r="Q68" s="196">
        <v>100</v>
      </c>
      <c r="R68" s="130"/>
      <c r="S68" s="142"/>
      <c r="T68" s="142"/>
      <c r="U68" s="142"/>
      <c r="V68" s="142"/>
      <c r="W68" s="142"/>
      <c r="X68" s="142"/>
      <c r="Y68" s="142"/>
      <c r="Z68" s="142"/>
      <c r="AA68" s="142"/>
    </row>
    <row r="69" spans="1:18" s="142" customFormat="1" ht="15.75">
      <c r="A69" s="130">
        <v>76</v>
      </c>
      <c r="B69" s="130" t="s">
        <v>268</v>
      </c>
      <c r="C69" s="130" t="s">
        <v>269</v>
      </c>
      <c r="D69" s="151" t="s">
        <v>100</v>
      </c>
      <c r="E69" s="132" t="s">
        <v>67</v>
      </c>
      <c r="F69" s="132" t="s">
        <v>216</v>
      </c>
      <c r="G69" s="133">
        <v>100</v>
      </c>
      <c r="H69" s="156">
        <v>40388</v>
      </c>
      <c r="I69" s="156"/>
      <c r="J69" s="157" t="s">
        <v>101</v>
      </c>
      <c r="K69" s="169"/>
      <c r="L69" s="132"/>
      <c r="M69" s="130"/>
      <c r="N69" s="130"/>
      <c r="O69" s="140" t="s">
        <v>137</v>
      </c>
      <c r="P69" s="130">
        <v>1305</v>
      </c>
      <c r="Q69" s="140">
        <v>100</v>
      </c>
      <c r="R69" s="130"/>
    </row>
    <row r="70" spans="1:27" s="88" customFormat="1" ht="15.75">
      <c r="A70" s="130">
        <v>77</v>
      </c>
      <c r="B70" s="130" t="s">
        <v>268</v>
      </c>
      <c r="C70" s="130" t="s">
        <v>269</v>
      </c>
      <c r="D70" s="151" t="s">
        <v>102</v>
      </c>
      <c r="E70" s="132" t="s">
        <v>201</v>
      </c>
      <c r="F70" s="132" t="s">
        <v>216</v>
      </c>
      <c r="G70" s="132">
        <v>100</v>
      </c>
      <c r="H70" s="156">
        <v>40431</v>
      </c>
      <c r="I70" s="156">
        <v>40558</v>
      </c>
      <c r="J70" s="157" t="s">
        <v>103</v>
      </c>
      <c r="K70" s="169"/>
      <c r="L70" s="132" t="s">
        <v>17</v>
      </c>
      <c r="M70" s="130"/>
      <c r="N70" s="130"/>
      <c r="O70" s="140" t="s">
        <v>137</v>
      </c>
      <c r="P70" s="130">
        <v>1302</v>
      </c>
      <c r="Q70" s="140">
        <v>140</v>
      </c>
      <c r="R70" s="130"/>
      <c r="S70" s="142"/>
      <c r="T70" s="142"/>
      <c r="U70" s="142"/>
      <c r="V70" s="142"/>
      <c r="W70" s="142"/>
      <c r="X70" s="142"/>
      <c r="Y70" s="142"/>
      <c r="Z70" s="142"/>
      <c r="AA70" s="142"/>
    </row>
    <row r="71" spans="1:18" s="142" customFormat="1" ht="15.75">
      <c r="A71" s="130">
        <v>86</v>
      </c>
      <c r="B71" s="130" t="s">
        <v>108</v>
      </c>
      <c r="C71" s="130" t="s">
        <v>270</v>
      </c>
      <c r="D71" s="131" t="s">
        <v>11</v>
      </c>
      <c r="E71" s="132" t="s">
        <v>12</v>
      </c>
      <c r="F71" s="132" t="s">
        <v>5</v>
      </c>
      <c r="G71" s="133">
        <v>100</v>
      </c>
      <c r="H71" s="134">
        <v>40595</v>
      </c>
      <c r="I71" s="135"/>
      <c r="J71" s="157" t="s">
        <v>13</v>
      </c>
      <c r="K71" s="137"/>
      <c r="L71" s="138"/>
      <c r="M71" s="139"/>
      <c r="N71" s="139"/>
      <c r="O71" s="140" t="s">
        <v>2</v>
      </c>
      <c r="P71" s="130">
        <v>2460</v>
      </c>
      <c r="Q71" s="141" t="s">
        <v>14</v>
      </c>
      <c r="R71" s="139"/>
    </row>
    <row r="72" spans="1:18" s="142" customFormat="1" ht="15.75">
      <c r="A72" s="130">
        <v>87</v>
      </c>
      <c r="B72" s="130" t="s">
        <v>108</v>
      </c>
      <c r="C72" s="130" t="s">
        <v>270</v>
      </c>
      <c r="D72" s="139" t="s">
        <v>15</v>
      </c>
      <c r="E72" s="132" t="s">
        <v>12</v>
      </c>
      <c r="F72" s="132" t="s">
        <v>5</v>
      </c>
      <c r="G72" s="133">
        <v>100</v>
      </c>
      <c r="H72" s="134">
        <v>40595</v>
      </c>
      <c r="I72" s="135"/>
      <c r="J72" s="157" t="s">
        <v>13</v>
      </c>
      <c r="K72" s="137"/>
      <c r="L72" s="138"/>
      <c r="M72" s="139"/>
      <c r="N72" s="139"/>
      <c r="O72" s="140" t="s">
        <v>2</v>
      </c>
      <c r="P72" s="130">
        <v>2460</v>
      </c>
      <c r="Q72" s="141" t="s">
        <v>14</v>
      </c>
      <c r="R72" s="139"/>
    </row>
    <row r="73" spans="1:18" s="142" customFormat="1" ht="30">
      <c r="A73" s="130">
        <v>92</v>
      </c>
      <c r="B73" s="130" t="s">
        <v>25</v>
      </c>
      <c r="C73" s="130" t="s">
        <v>271</v>
      </c>
      <c r="D73" s="151" t="s">
        <v>26</v>
      </c>
      <c r="E73" s="132" t="s">
        <v>226</v>
      </c>
      <c r="F73" s="132" t="s">
        <v>194</v>
      </c>
      <c r="G73" s="133">
        <v>100</v>
      </c>
      <c r="H73" s="195" t="s">
        <v>27</v>
      </c>
      <c r="I73" s="156"/>
      <c r="J73" s="157" t="s">
        <v>28</v>
      </c>
      <c r="K73" s="169"/>
      <c r="L73" s="193" t="s">
        <v>29</v>
      </c>
      <c r="M73" s="130"/>
      <c r="N73" s="130"/>
      <c r="O73" s="143" t="s">
        <v>30</v>
      </c>
      <c r="P73" s="130">
        <v>2300</v>
      </c>
      <c r="Q73" s="199" t="s">
        <v>31</v>
      </c>
      <c r="R73" s="130"/>
    </row>
    <row r="74" spans="1:27" s="142" customFormat="1" ht="15.7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142" customFormat="1" ht="15.75">
      <c r="A75" s="10"/>
      <c r="B75" s="22"/>
      <c r="C75" s="10"/>
      <c r="D75" s="22"/>
      <c r="E75" s="24"/>
      <c r="F75" s="24"/>
      <c r="G75" s="46">
        <f>SUM(G2:G73)</f>
        <v>5614</v>
      </c>
      <c r="H75" s="248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142" customFormat="1" ht="15.7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142" customFormat="1" ht="15.7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142" customFormat="1" ht="15.7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142" customFormat="1" ht="15.7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60">
      <c r="A80" s="130">
        <v>93</v>
      </c>
      <c r="B80" s="130" t="s">
        <v>25</v>
      </c>
      <c r="C80" s="130" t="s">
        <v>271</v>
      </c>
      <c r="D80" s="168" t="s">
        <v>32</v>
      </c>
      <c r="E80" s="132" t="s">
        <v>8</v>
      </c>
      <c r="F80" s="132" t="s">
        <v>33</v>
      </c>
      <c r="G80" s="142">
        <v>0</v>
      </c>
      <c r="H80" s="200"/>
      <c r="I80" s="156"/>
      <c r="J80" s="157" t="s">
        <v>34</v>
      </c>
      <c r="K80" s="169"/>
      <c r="L80" s="132"/>
      <c r="M80" s="130"/>
      <c r="N80" s="130"/>
      <c r="O80" s="140" t="s">
        <v>35</v>
      </c>
      <c r="P80" s="130">
        <v>4500</v>
      </c>
      <c r="Q80" s="201" t="s">
        <v>222</v>
      </c>
      <c r="R80" s="202" t="s">
        <v>36</v>
      </c>
      <c r="S80" s="142"/>
      <c r="T80" s="142"/>
      <c r="U80" s="142"/>
      <c r="V80" s="142"/>
      <c r="W80" s="142"/>
      <c r="X80" s="142"/>
      <c r="Y80" s="142"/>
      <c r="Z80" s="142"/>
      <c r="AA80" s="142"/>
    </row>
    <row r="81" spans="1:18" s="142" customFormat="1" ht="15.75">
      <c r="A81" s="130">
        <v>88</v>
      </c>
      <c r="B81" s="130" t="s">
        <v>108</v>
      </c>
      <c r="C81" s="130" t="s">
        <v>270</v>
      </c>
      <c r="D81" s="197" t="s">
        <v>16</v>
      </c>
      <c r="E81" s="132" t="s">
        <v>12</v>
      </c>
      <c r="F81" s="132" t="s">
        <v>5</v>
      </c>
      <c r="G81" s="135" t="s">
        <v>274</v>
      </c>
      <c r="H81" s="134">
        <v>40595</v>
      </c>
      <c r="I81" s="135"/>
      <c r="J81" s="157" t="s">
        <v>13</v>
      </c>
      <c r="K81" s="137"/>
      <c r="L81" s="138" t="s">
        <v>17</v>
      </c>
      <c r="M81" s="139"/>
      <c r="N81" s="139"/>
      <c r="O81" s="140" t="s">
        <v>2</v>
      </c>
      <c r="P81" s="130">
        <v>2460</v>
      </c>
      <c r="Q81" s="141" t="s">
        <v>14</v>
      </c>
      <c r="R81" s="198" t="s">
        <v>18</v>
      </c>
    </row>
    <row r="82" spans="1:18" ht="15.75">
      <c r="A82" s="10"/>
      <c r="B82" s="22"/>
      <c r="C82" s="22"/>
      <c r="D82" s="36"/>
      <c r="E82" s="24"/>
      <c r="F82" s="24"/>
      <c r="G82" s="203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.75">
      <c r="A83" s="10"/>
      <c r="B83" s="22"/>
      <c r="C83" s="22"/>
      <c r="D83" s="36"/>
      <c r="E83" s="24"/>
      <c r="F83" s="24"/>
      <c r="G83" s="203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.75">
      <c r="A84" s="130">
        <v>14</v>
      </c>
      <c r="B84" s="130" t="s">
        <v>257</v>
      </c>
      <c r="C84" s="130" t="s">
        <v>259</v>
      </c>
      <c r="D84" s="130" t="s">
        <v>230</v>
      </c>
      <c r="E84" s="132" t="s">
        <v>226</v>
      </c>
      <c r="F84" s="132" t="s">
        <v>224</v>
      </c>
      <c r="G84" s="133">
        <v>100</v>
      </c>
      <c r="H84" s="134"/>
      <c r="I84" s="135"/>
      <c r="J84" s="146" t="s">
        <v>231</v>
      </c>
      <c r="K84" s="137">
        <v>40452</v>
      </c>
      <c r="L84" s="138" t="s">
        <v>228</v>
      </c>
      <c r="M84" s="139"/>
      <c r="N84" s="139"/>
      <c r="O84" s="140" t="s">
        <v>197</v>
      </c>
      <c r="P84" s="130">
        <v>1001</v>
      </c>
      <c r="Q84" s="135"/>
      <c r="R84" s="139"/>
      <c r="S84" s="142"/>
      <c r="T84" s="142"/>
      <c r="U84" s="142"/>
      <c r="V84" s="142"/>
      <c r="W84" s="142"/>
      <c r="X84" s="142"/>
      <c r="Y84" s="142"/>
      <c r="Z84" s="142"/>
      <c r="AA84" s="142"/>
    </row>
    <row r="85" spans="1:27" s="142" customFormat="1" ht="15.75">
      <c r="A85" s="10">
        <v>47</v>
      </c>
      <c r="B85" s="22" t="s">
        <v>266</v>
      </c>
      <c r="C85" s="10" t="s">
        <v>267</v>
      </c>
      <c r="D85" s="22" t="s">
        <v>164</v>
      </c>
      <c r="E85" s="24" t="s">
        <v>161</v>
      </c>
      <c r="F85" s="24" t="s">
        <v>194</v>
      </c>
      <c r="G85" s="14">
        <v>95</v>
      </c>
      <c r="H85" s="67">
        <v>40560</v>
      </c>
      <c r="I85" s="44">
        <v>40574</v>
      </c>
      <c r="J85" s="68" t="s">
        <v>231</v>
      </c>
      <c r="K85" s="26"/>
      <c r="L85" s="27"/>
      <c r="M85" s="23"/>
      <c r="N85" s="23"/>
      <c r="O85" s="28" t="s">
        <v>165</v>
      </c>
      <c r="P85" s="22">
        <v>1000</v>
      </c>
      <c r="Q85" s="66" t="s">
        <v>198</v>
      </c>
      <c r="R85" s="23"/>
      <c r="S85"/>
      <c r="T85"/>
      <c r="U85"/>
      <c r="V85"/>
      <c r="W85"/>
      <c r="X85"/>
      <c r="Y85"/>
      <c r="Z85"/>
      <c r="AA85"/>
    </row>
    <row r="86" spans="1:27" s="142" customFormat="1" ht="21">
      <c r="A86" s="92">
        <v>1</v>
      </c>
      <c r="B86" s="128" t="s">
        <v>192</v>
      </c>
      <c r="C86" s="92" t="s">
        <v>258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.75">
      <c r="A87" s="10">
        <v>7</v>
      </c>
      <c r="B87" s="10" t="s">
        <v>192</v>
      </c>
      <c r="C87" s="22" t="s">
        <v>258</v>
      </c>
      <c r="D87" s="23" t="s">
        <v>43</v>
      </c>
      <c r="E87" s="24" t="s">
        <v>245</v>
      </c>
      <c r="F87" s="24" t="s">
        <v>202</v>
      </c>
      <c r="G87" s="14"/>
      <c r="H87" s="89">
        <v>40512</v>
      </c>
      <c r="I87" s="25"/>
      <c r="J87" s="155"/>
      <c r="K87" s="26"/>
      <c r="L87" s="27"/>
      <c r="M87" s="23"/>
      <c r="N87" s="23"/>
      <c r="O87" s="32" t="s">
        <v>204</v>
      </c>
      <c r="P87" s="22">
        <v>1207</v>
      </c>
      <c r="Q87" s="21" t="s">
        <v>208</v>
      </c>
      <c r="R87" s="23" t="s">
        <v>211</v>
      </c>
      <c r="S87"/>
      <c r="T87"/>
      <c r="U87"/>
      <c r="V87"/>
      <c r="W87"/>
      <c r="X87"/>
      <c r="Y87"/>
      <c r="Z87"/>
      <c r="AA87"/>
    </row>
    <row r="88" spans="1:18" ht="15.75">
      <c r="A88" s="10">
        <v>8</v>
      </c>
      <c r="B88" s="10" t="s">
        <v>192</v>
      </c>
      <c r="C88" s="22" t="s">
        <v>258</v>
      </c>
      <c r="D88" s="23" t="s">
        <v>44</v>
      </c>
      <c r="E88" s="24" t="s">
        <v>245</v>
      </c>
      <c r="F88" s="24" t="s">
        <v>202</v>
      </c>
      <c r="G88" s="14">
        <v>50</v>
      </c>
      <c r="H88" s="89">
        <v>40512</v>
      </c>
      <c r="I88" s="25"/>
      <c r="J88" s="155"/>
      <c r="K88" s="26"/>
      <c r="L88" s="27"/>
      <c r="M88" s="23"/>
      <c r="N88" s="23"/>
      <c r="O88" s="32" t="s">
        <v>204</v>
      </c>
      <c r="P88" s="22">
        <v>1207</v>
      </c>
      <c r="Q88" s="21" t="s">
        <v>208</v>
      </c>
      <c r="R88" s="23"/>
    </row>
    <row r="89" spans="1:27" ht="15.75">
      <c r="A89" s="92">
        <v>9</v>
      </c>
      <c r="B89" s="93" t="s">
        <v>257</v>
      </c>
      <c r="C89" s="92" t="s">
        <v>259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>
      <c r="A90" s="92">
        <v>17</v>
      </c>
      <c r="B90" s="93" t="s">
        <v>260</v>
      </c>
      <c r="C90" s="92" t="s">
        <v>261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142" customFormat="1" ht="15.75">
      <c r="A91" s="92">
        <v>32</v>
      </c>
      <c r="B91" s="93" t="s">
        <v>262</v>
      </c>
      <c r="C91" s="92" t="s">
        <v>263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142" customFormat="1" ht="15.75">
      <c r="A92" s="92">
        <v>39</v>
      </c>
      <c r="B92" s="93" t="s">
        <v>264</v>
      </c>
      <c r="C92" s="92" t="s">
        <v>265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142" customFormat="1" ht="15.75">
      <c r="A93" s="92">
        <v>43</v>
      </c>
      <c r="B93" s="93" t="s">
        <v>266</v>
      </c>
      <c r="C93" s="92" t="s">
        <v>267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>
      <c r="A94" s="92">
        <v>67</v>
      </c>
      <c r="B94" s="93" t="s">
        <v>268</v>
      </c>
      <c r="C94" s="92" t="s">
        <v>269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.75">
      <c r="A95" s="10">
        <v>78</v>
      </c>
      <c r="B95" s="22" t="s">
        <v>279</v>
      </c>
      <c r="C95" s="10" t="s">
        <v>269</v>
      </c>
      <c r="D95" s="72" t="s">
        <v>280</v>
      </c>
      <c r="E95" s="24"/>
      <c r="F95" s="24" t="s">
        <v>216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49</v>
      </c>
      <c r="P95" s="22">
        <v>1302</v>
      </c>
      <c r="Q95" s="32">
        <v>140</v>
      </c>
      <c r="R95" s="22"/>
    </row>
    <row r="96" spans="1:27" s="96" customFormat="1" ht="15.75">
      <c r="A96" s="130">
        <v>80</v>
      </c>
      <c r="B96" s="130" t="s">
        <v>268</v>
      </c>
      <c r="C96" s="130" t="s">
        <v>269</v>
      </c>
      <c r="D96" s="139" t="s">
        <v>106</v>
      </c>
      <c r="E96" s="132" t="s">
        <v>215</v>
      </c>
      <c r="F96" s="132" t="s">
        <v>216</v>
      </c>
      <c r="G96" s="133">
        <v>100</v>
      </c>
      <c r="H96" s="156">
        <v>40513</v>
      </c>
      <c r="I96" s="135">
        <v>40527</v>
      </c>
      <c r="J96" s="146"/>
      <c r="K96" s="137"/>
      <c r="L96" s="138"/>
      <c r="M96" s="139"/>
      <c r="N96" s="139"/>
      <c r="O96" s="140" t="s">
        <v>137</v>
      </c>
      <c r="P96" s="130">
        <v>1307</v>
      </c>
      <c r="Q96" s="140">
        <v>1050</v>
      </c>
      <c r="R96" s="139"/>
      <c r="S96" s="142"/>
      <c r="T96" s="142"/>
      <c r="U96" s="142"/>
      <c r="V96" s="142"/>
      <c r="W96" s="142"/>
      <c r="X96" s="142"/>
      <c r="Y96" s="142"/>
      <c r="Z96" s="142"/>
      <c r="AA96" s="142"/>
    </row>
    <row r="97" spans="1:18" s="142" customFormat="1" ht="15.75">
      <c r="A97" s="130">
        <v>81</v>
      </c>
      <c r="B97" s="130" t="s">
        <v>268</v>
      </c>
      <c r="C97" s="130" t="s">
        <v>269</v>
      </c>
      <c r="D97" s="139" t="s">
        <v>107</v>
      </c>
      <c r="E97" s="132" t="s">
        <v>215</v>
      </c>
      <c r="F97" s="132" t="s">
        <v>216</v>
      </c>
      <c r="G97" s="133">
        <v>100</v>
      </c>
      <c r="H97" s="156">
        <v>40513</v>
      </c>
      <c r="I97" s="135">
        <v>40527</v>
      </c>
      <c r="J97" s="146"/>
      <c r="K97" s="137"/>
      <c r="L97" s="138"/>
      <c r="M97" s="139"/>
      <c r="N97" s="139"/>
      <c r="O97" s="140" t="s">
        <v>137</v>
      </c>
      <c r="P97" s="130">
        <v>1307</v>
      </c>
      <c r="Q97" s="140">
        <v>1050</v>
      </c>
      <c r="R97" s="139"/>
    </row>
    <row r="98" spans="1:27" s="142" customFormat="1" ht="15.75">
      <c r="A98" s="92">
        <v>82</v>
      </c>
      <c r="B98" s="93" t="s">
        <v>108</v>
      </c>
      <c r="C98" s="92" t="s">
        <v>270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.75">
      <c r="A99" s="92">
        <v>91</v>
      </c>
      <c r="B99" s="93" t="s">
        <v>25</v>
      </c>
      <c r="C99" s="92" t="s">
        <v>271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.75">
      <c r="A100" s="92">
        <v>94</v>
      </c>
      <c r="B100" s="93" t="s">
        <v>272</v>
      </c>
      <c r="C100" s="92" t="s">
        <v>273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33" customFormat="1" ht="15.75">
      <c r="A102" s="221">
        <v>33</v>
      </c>
      <c r="B102" s="221" t="s">
        <v>262</v>
      </c>
      <c r="C102" s="221" t="s">
        <v>263</v>
      </c>
      <c r="D102" s="222" t="s">
        <v>193</v>
      </c>
      <c r="E102" s="223" t="s">
        <v>201</v>
      </c>
      <c r="F102" s="223" t="s">
        <v>194</v>
      </c>
      <c r="G102" s="224"/>
      <c r="H102" s="225" t="s">
        <v>131</v>
      </c>
      <c r="I102" s="226"/>
      <c r="J102" s="227" t="s">
        <v>132</v>
      </c>
      <c r="K102" s="228"/>
      <c r="L102" s="229"/>
      <c r="M102" s="230"/>
      <c r="N102" s="230"/>
      <c r="O102" s="231"/>
      <c r="P102" s="231"/>
      <c r="Q102" s="231"/>
      <c r="R102" s="232"/>
    </row>
    <row r="103" spans="1:18" s="233" customFormat="1" ht="30">
      <c r="A103" s="221">
        <v>34</v>
      </c>
      <c r="B103" s="221" t="s">
        <v>262</v>
      </c>
      <c r="C103" s="221" t="s">
        <v>263</v>
      </c>
      <c r="D103" s="234" t="s">
        <v>133</v>
      </c>
      <c r="E103" s="235" t="s">
        <v>245</v>
      </c>
      <c r="F103" s="223" t="s">
        <v>194</v>
      </c>
      <c r="G103" s="236">
        <v>100</v>
      </c>
      <c r="H103" s="237" t="s">
        <v>131</v>
      </c>
      <c r="I103" s="231"/>
      <c r="J103" s="238" t="s">
        <v>134</v>
      </c>
      <c r="K103" s="239"/>
      <c r="L103" s="235"/>
      <c r="M103" s="221"/>
      <c r="N103" s="221"/>
      <c r="O103" s="231"/>
      <c r="P103" s="231"/>
      <c r="Q103" s="231"/>
      <c r="R103" s="221"/>
    </row>
    <row r="104" spans="1:18" s="142" customFormat="1" ht="30">
      <c r="A104" s="130">
        <v>44</v>
      </c>
      <c r="B104" s="130" t="s">
        <v>266</v>
      </c>
      <c r="C104" s="130" t="s">
        <v>267</v>
      </c>
      <c r="D104" s="152" t="s">
        <v>156</v>
      </c>
      <c r="E104" s="132" t="s">
        <v>245</v>
      </c>
      <c r="F104" s="132" t="s">
        <v>216</v>
      </c>
      <c r="G104" s="153">
        <v>100</v>
      </c>
      <c r="H104" s="156">
        <v>40513</v>
      </c>
      <c r="I104" s="135"/>
      <c r="J104" s="183" t="s">
        <v>157</v>
      </c>
      <c r="K104" s="137"/>
      <c r="L104" s="138"/>
      <c r="M104" s="139"/>
      <c r="N104" s="139"/>
      <c r="O104" s="140" t="s">
        <v>137</v>
      </c>
      <c r="P104" s="130">
        <v>1304</v>
      </c>
      <c r="Q104" s="140" t="s">
        <v>222</v>
      </c>
      <c r="R104" s="139" t="s">
        <v>222</v>
      </c>
    </row>
    <row r="105" spans="1:27" ht="15.75">
      <c r="A105" s="130">
        <v>45</v>
      </c>
      <c r="B105" s="130" t="s">
        <v>266</v>
      </c>
      <c r="C105" s="130" t="s">
        <v>267</v>
      </c>
      <c r="D105" s="184" t="s">
        <v>158</v>
      </c>
      <c r="E105" s="132" t="s">
        <v>245</v>
      </c>
      <c r="F105" s="132" t="s">
        <v>216</v>
      </c>
      <c r="G105" s="153">
        <v>100</v>
      </c>
      <c r="H105" s="156">
        <v>40513</v>
      </c>
      <c r="I105" s="135"/>
      <c r="J105" s="185" t="s">
        <v>159</v>
      </c>
      <c r="K105" s="137"/>
      <c r="L105" s="138"/>
      <c r="M105" s="139"/>
      <c r="N105" s="139"/>
      <c r="O105" s="140" t="s">
        <v>137</v>
      </c>
      <c r="P105" s="130">
        <v>1304</v>
      </c>
      <c r="Q105" s="140" t="s">
        <v>222</v>
      </c>
      <c r="R105" s="139"/>
      <c r="S105" s="142"/>
      <c r="T105" s="142"/>
      <c r="U105" s="142"/>
      <c r="V105" s="142"/>
      <c r="W105" s="142"/>
      <c r="X105" s="142"/>
      <c r="Y105" s="142"/>
      <c r="Z105" s="142"/>
      <c r="AA105" s="142"/>
    </row>
  </sheetData>
  <sheetProtection/>
  <conditionalFormatting sqref="G40">
    <cfRule type="cellIs" priority="1" dxfId="2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oguzman</cp:lastModifiedBy>
  <cp:lastPrinted>2011-03-02T14:45:05Z</cp:lastPrinted>
  <dcterms:created xsi:type="dcterms:W3CDTF">2011-01-10T20:49:55Z</dcterms:created>
  <dcterms:modified xsi:type="dcterms:W3CDTF">2011-03-02T15:05:23Z</dcterms:modified>
  <cp:category/>
  <cp:version/>
  <cp:contentType/>
  <cp:contentStatus/>
</cp:coreProperties>
</file>