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420" windowHeight="14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'Sheet1'!$C$1:$W$82</definedName>
    <definedName name="_xlnm.Print_Area" localSheetId="2">'Sheet3'!$A$1:$R$75</definedName>
  </definedNames>
  <calcPr fullCalcOnLoad="1"/>
</workbook>
</file>

<file path=xl/sharedStrings.xml><?xml version="1.0" encoding="utf-8"?>
<sst xmlns="http://schemas.openxmlformats.org/spreadsheetml/2006/main" count="2094" uniqueCount="398">
  <si>
    <t>YES</t>
  </si>
  <si>
    <t>yes??</t>
  </si>
  <si>
    <t>Woolley</t>
  </si>
  <si>
    <t>Analysis of CSU Poloidal Field Coils</t>
  </si>
  <si>
    <t>Chrzanowski</t>
  </si>
  <si>
    <t>Neumeyer</t>
  </si>
  <si>
    <t>NSTXU-CALC-131-03-00</t>
  </si>
  <si>
    <t>Inductance matrix-Wolley</t>
  </si>
  <si>
    <t>P.Titus</t>
  </si>
  <si>
    <t>NSTXU-CALC-131-01-00 replaced by 131-03-00</t>
  </si>
  <si>
    <t>A.Brooks</t>
  </si>
  <si>
    <t>?</t>
  </si>
  <si>
    <t>various</t>
  </si>
  <si>
    <t>Kalish??</t>
  </si>
  <si>
    <t>OH Cooling</t>
  </si>
  <si>
    <t>?Titus</t>
  </si>
  <si>
    <t>HM Fan?</t>
  </si>
  <si>
    <t xml:space="preserve">M.Kalish </t>
  </si>
  <si>
    <t>PF2  / PF3 Bolting, Bracket, and weld Stress</t>
  </si>
  <si>
    <t xml:space="preserve">Woolley </t>
  </si>
  <si>
    <t>PF4 and PF5 Support Analysis</t>
  </si>
  <si>
    <t>I.Zatz(Pete?)</t>
  </si>
  <si>
    <t>Blanchard</t>
  </si>
  <si>
    <t xml:space="preserve">H.Zhang </t>
  </si>
  <si>
    <r>
      <rPr>
        <b/>
        <sz val="8"/>
        <rFont val="Calibri"/>
        <family val="2"/>
      </rPr>
      <t>Merge with CALC-12-07-00</t>
    </r>
    <r>
      <rPr>
        <b/>
        <sz val="11"/>
        <rFont val="Calibri"/>
        <family val="2"/>
      </rPr>
      <t xml:space="preserve"> </t>
    </r>
  </si>
  <si>
    <t>Superseded by Calc 11-03/11-04</t>
  </si>
  <si>
    <t>Superseded</t>
  </si>
  <si>
    <t xml:space="preserve">Superseded by Calc 11-03 </t>
  </si>
  <si>
    <t>Merge</t>
  </si>
  <si>
    <t xml:space="preserve">I.Zatz </t>
  </si>
  <si>
    <t>With Pete to incorp revwr commts</t>
  </si>
  <si>
    <t>With Art to incorp revwr commts</t>
  </si>
  <si>
    <t>With Han to incorp revwr commts</t>
  </si>
  <si>
    <t xml:space="preserve">Modal Analysis &amp; Normal Operation Load Effects </t>
  </si>
  <si>
    <t>NSTXU-CALC-133-13-00</t>
  </si>
  <si>
    <t>Han/Pete to incorp revwr commts</t>
  </si>
  <si>
    <t>Modification of the TF Coil Power System PSCAD Model</t>
  </si>
  <si>
    <t>W. Quo</t>
  </si>
  <si>
    <t>Nayak Corp</t>
  </si>
  <si>
    <t>NSTXU-CALC-53-01-00</t>
  </si>
  <si>
    <t>S. Ramakrisnan</t>
  </si>
  <si>
    <t>Modification of the OH Coil Power System PSCAD Model</t>
  </si>
  <si>
    <t>NSTXU-CALC-53-02-00</t>
  </si>
  <si>
    <t>TF Cabling from the Transition Area to NSTX-U Test Cell</t>
  </si>
  <si>
    <t>C. Neumeyer</t>
  </si>
  <si>
    <t>NSTXU-CALC-53-03-00</t>
  </si>
  <si>
    <t>TF Cabling from the Rectifiers to SDS</t>
  </si>
  <si>
    <t>NSTXU-CALC-53-04-00</t>
  </si>
  <si>
    <t xml:space="preserve">Superseded by Calc 131-03 </t>
  </si>
  <si>
    <t>Cog Signature</t>
  </si>
  <si>
    <t>Design point Spreadsheet</t>
  </si>
  <si>
    <t>C.Neumeyer</t>
  </si>
  <si>
    <t>NSTXU-CALC-10-03-00</t>
  </si>
  <si>
    <t>Physics-Menard</t>
  </si>
  <si>
    <t>Physics-Hatcher</t>
  </si>
  <si>
    <t>Raidal Build-Chrzanowski</t>
  </si>
  <si>
    <t>Raidal Build-Tresemer</t>
  </si>
  <si>
    <t>CSC Dims-Resemer</t>
  </si>
  <si>
    <t>TF Coil -Chrzanowski</t>
  </si>
  <si>
    <t>TF Coil -Zolfaghari</t>
  </si>
  <si>
    <t>TF Coil -Raki</t>
  </si>
  <si>
    <t>TF Coil -Hatcher</t>
  </si>
  <si>
    <t>TF Coil -Zhang</t>
  </si>
  <si>
    <t>OH Coil -Chrzanowski</t>
  </si>
  <si>
    <t>OH Coil -Zolfaghari</t>
  </si>
  <si>
    <t>OH Coil -Raki</t>
  </si>
  <si>
    <t>OH Coil -Hatcher</t>
  </si>
  <si>
    <t>Inner PF Coils -Chrzanowski</t>
  </si>
  <si>
    <t>Inner PF Coils -Raki</t>
  </si>
  <si>
    <t>Inner PF Coils -Hatcher</t>
  </si>
  <si>
    <t>PF Coil Smry-Chrzanowski</t>
  </si>
  <si>
    <t>PF Coil Smry-Hatcher</t>
  </si>
  <si>
    <t>Coil Insul Smry-Chrzanowski</t>
  </si>
  <si>
    <t>Circuit Smry-Raki</t>
  </si>
  <si>
    <t>OH PF Forces-Hatcher</t>
  </si>
  <si>
    <t>Combination Force Moment-Hatcher</t>
  </si>
  <si>
    <t>Power Sys-Raki</t>
  </si>
  <si>
    <t>Power Sys-Hatcher</t>
  </si>
  <si>
    <t>Heat Loads-Menard</t>
  </si>
  <si>
    <t>I TF-Hatcher</t>
  </si>
  <si>
    <t>Various</t>
  </si>
  <si>
    <t xml:space="preserve">NSTX Calculation Log                 </t>
  </si>
  <si>
    <t>Preparation</t>
  </si>
  <si>
    <t>Cog Review &amp; Signoff</t>
  </si>
  <si>
    <t>Yes</t>
  </si>
  <si>
    <t>Reviewed</t>
  </si>
  <si>
    <t>x</t>
  </si>
  <si>
    <t>Raftopolous</t>
  </si>
  <si>
    <t xml:space="preserve">yes </t>
  </si>
  <si>
    <t xml:space="preserve">Reviewed </t>
  </si>
  <si>
    <t xml:space="preserve"> Line #</t>
  </si>
  <si>
    <t>YES</t>
  </si>
  <si>
    <t>Preparation Complete</t>
  </si>
  <si>
    <t>Superseded by Calc 11-03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</si>
  <si>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</si>
  <si>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</si>
  <si>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</si>
  <si>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</si>
  <si>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</si>
  <si>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</si>
  <si>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</si>
  <si>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</si>
  <si>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</si>
  <si>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</si>
  <si>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</si>
  <si>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</si>
  <si>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>NSTXU-CALC-131-02-00</t>
  </si>
  <si>
    <t>Khodak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</si>
  <si>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</si>
  <si>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</si>
  <si>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</si>
  <si>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</si>
  <si>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</si>
  <si>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</si>
  <si>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</si>
  <si>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</si>
  <si>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</si>
  <si>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</si>
  <si>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</si>
  <si>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</si>
  <si>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</si>
  <si>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</si>
  <si>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</si>
  <si>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</si>
  <si>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</si>
  <si>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t>Hatcher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</si>
  <si>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</si>
  <si>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</si>
  <si>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</si>
  <si>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</si>
  <si>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</si>
  <si>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</si>
  <si>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</si>
  <si>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</si>
  <si>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</si>
  <si>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</si>
  <si>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</si>
  <si>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</si>
  <si>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</si>
  <si>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</si>
  <si>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</si>
  <si>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</si>
  <si>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</si>
  <si>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</si>
  <si>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</si>
  <si>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</si>
  <si>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</si>
  <si>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</si>
  <si>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</si>
  <si>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</si>
  <si>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</si>
  <si>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</si>
  <si>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OPERA 2D Disruption Analyses (Just needs writeup)</t>
  </si>
  <si>
    <t>CentStack</t>
  </si>
  <si>
    <t xml:space="preserve">  Centerstack Fixtures</t>
  </si>
  <si>
    <t xml:space="preserve"> Seismic Analysis</t>
  </si>
  <si>
    <t>OH &amp; PF1 Electromagnectic  Stability Analysis</t>
  </si>
  <si>
    <t>F. Dahlgren</t>
  </si>
  <si>
    <t>Incorp into Calc NSTXU-CALC-132-07-00</t>
  </si>
  <si>
    <t>Han Zhang/Ellis</t>
  </si>
  <si>
    <t>WP Form</t>
  </si>
  <si>
    <t>1627/1506</t>
  </si>
  <si>
    <t>NSTXU-CALC-10-02-00</t>
  </si>
  <si>
    <t xml:space="preserve">  Centerstack Manufacturing Fixtures</t>
  </si>
  <si>
    <t>NSTXU-CALC-133-11-00</t>
  </si>
  <si>
    <t xml:space="preserve">NSTXU-CALC-13-01-01 </t>
  </si>
  <si>
    <t>NSTXU-CALC-13-02-00</t>
  </si>
  <si>
    <t xml:space="preserve">OPERA 2D Disruption Analyses </t>
  </si>
  <si>
    <t>Smith/Chrzanowski</t>
  </si>
  <si>
    <t xml:space="preserve">Bus Bar Analysis  </t>
  </si>
  <si>
    <t xml:space="preserve">Coupled EM-Thermal Analysis </t>
  </si>
  <si>
    <t xml:space="preserve">A.Zolfaghari </t>
  </si>
  <si>
    <t>Y.Zhai</t>
  </si>
  <si>
    <t>I.Zatz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</si>
  <si>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</si>
  <si>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</si>
  <si>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</si>
  <si>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</si>
  <si>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</si>
  <si>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</si>
  <si>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</si>
  <si>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</si>
  <si>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</si>
  <si>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</si>
  <si>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</si>
  <si>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</si>
  <si>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</si>
  <si>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</si>
  <si>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</si>
  <si>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</si>
  <si>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</si>
  <si>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</si>
  <si>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</si>
  <si>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</si>
  <si>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</si>
  <si>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</si>
  <si>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</si>
  <si>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</si>
  <si>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</si>
  <si>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</si>
  <si>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</si>
  <si>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</si>
  <si>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</si>
  <si>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</si>
  <si>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</si>
  <si>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</si>
  <si>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</si>
  <si>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</si>
  <si>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</si>
  <si>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</si>
  <si>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</si>
  <si>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</si>
  <si>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</si>
  <si>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</si>
  <si>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</si>
  <si>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</si>
  <si>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</si>
  <si>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</si>
  <si>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</si>
  <si>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</si>
  <si>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</si>
  <si>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</si>
  <si>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</si>
  <si>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</si>
  <si>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</si>
  <si>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</si>
  <si>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</si>
  <si>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</si>
  <si>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 xml:space="preserve">Preparer Sign date </t>
  </si>
  <si>
    <t>Reviewer</t>
  </si>
  <si>
    <t>Review     % Complete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</si>
  <si>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</si>
  <si>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</si>
  <si>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</si>
  <si>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</si>
  <si>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</si>
  <si>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</si>
  <si>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</si>
  <si>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</si>
  <si>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</si>
  <si>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</si>
  <si>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</si>
  <si>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</si>
  <si>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</si>
  <si>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</si>
  <si>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</si>
  <si>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>A.Zolfaghari</t>
  </si>
  <si>
    <t>1.1.2</t>
  </si>
  <si>
    <t>0031</t>
  </si>
  <si>
    <t xml:space="preserve">     Leg and Brace Hiltis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</si>
  <si>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</si>
  <si>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</si>
  <si>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</si>
  <si>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</si>
  <si>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</si>
  <si>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</si>
  <si>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</si>
  <si>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</si>
  <si>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</si>
  <si>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</si>
  <si>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</si>
  <si>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</si>
  <si>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</si>
  <si>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</si>
  <si>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</si>
  <si>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</si>
  <si>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</si>
  <si>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>TF Cooldown using FCOOL</t>
  </si>
  <si>
    <t>NSTXU-CALC-132-11-00</t>
  </si>
  <si>
    <t>M.Kalish?</t>
  </si>
  <si>
    <t>Structural Analysis of the PF1 Coils, leads and Supports</t>
  </si>
  <si>
    <t>L.Myatt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</si>
  <si>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</si>
  <si>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</si>
  <si>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</si>
  <si>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</si>
  <si>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</si>
  <si>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</si>
  <si>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</si>
  <si>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</si>
  <si>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</si>
  <si>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</si>
  <si>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</si>
  <si>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</si>
  <si>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</si>
  <si>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OH Coolant Hole Optimization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</si>
  <si>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</si>
  <si>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</si>
  <si>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</si>
  <si>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</si>
  <si>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</si>
  <si>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</si>
  <si>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</si>
  <si>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</si>
  <si>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</si>
  <si>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</si>
  <si>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</si>
  <si>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</si>
  <si>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</si>
  <si>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</si>
  <si>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Vessel Port Re-Work for NB and Thompson Scattering Port</t>
  </si>
  <si>
    <t>T. Willard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</si>
  <si>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</si>
  <si>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</si>
  <si>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</si>
  <si>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</si>
  <si>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</si>
  <si>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</si>
  <si>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</si>
  <si>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</si>
  <si>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</si>
  <si>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</si>
  <si>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</si>
  <si>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</si>
  <si>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</si>
  <si>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0029 0090</t>
  </si>
  <si>
    <t>Lid/Spoke Assembly, Upper and Lower</t>
  </si>
  <si>
    <t>P.Titus/Smith</t>
  </si>
  <si>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</si>
  <si>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</si>
  <si>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</si>
  <si>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</si>
  <si>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</si>
  <si>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</si>
  <si>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</si>
  <si>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</si>
  <si>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</si>
  <si>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P. Titus/Zolfaghari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</si>
  <si>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</si>
  <si>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</si>
  <si>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</si>
  <si>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</si>
  <si>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</si>
  <si>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</si>
  <si>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</si>
  <si>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</si>
  <si>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</si>
  <si>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</si>
  <si>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</si>
  <si>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</si>
  <si>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</si>
  <si>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</si>
  <si>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</si>
  <si>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</si>
  <si>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</si>
  <si>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</si>
  <si>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</si>
  <si>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</si>
  <si>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</si>
  <si>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</si>
  <si>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</si>
  <si>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</si>
  <si>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</si>
  <si>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</si>
  <si>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</si>
  <si>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</si>
  <si>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</si>
  <si>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</si>
  <si>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</si>
  <si>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</si>
  <si>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</si>
  <si>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</si>
  <si>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Diagnostics Review and Database</t>
  </si>
  <si>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</si>
  <si>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</si>
  <si>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</si>
  <si>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</si>
  <si>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</si>
  <si>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</si>
  <si>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</si>
  <si>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</si>
  <si>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</si>
  <si>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</si>
  <si>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</si>
  <si>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</si>
  <si>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</si>
  <si>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</si>
  <si>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</si>
  <si>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</si>
  <si>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</si>
  <si>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     VV Interface Welds</t>
  </si>
  <si>
    <t>I. Zatz</t>
  </si>
  <si>
    <t>P. Titus</t>
  </si>
  <si>
    <t>Chrzanowski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</si>
  <si>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</si>
  <si>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</si>
  <si>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</si>
  <si>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</si>
  <si>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</si>
  <si>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</si>
  <si>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</si>
  <si>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</si>
  <si>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</si>
  <si>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</si>
  <si>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</si>
  <si>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</si>
  <si>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</si>
  <si>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>Alunimum Block (To Be Revise by Pete T.)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</si>
</sst>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0;[Red]0"/>
    <numFmt numFmtId="167" formatCode="[$-409]dddd\,\ mmmm\ dd\,\ yyyy"/>
    <numFmt numFmtId="168" formatCode="m/d/yy;@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  <font>
      <b/>
      <strike/>
      <sz val="8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10"/>
      <name val="Cambria"/>
      <family val="1"/>
    </font>
    <font>
      <b/>
      <sz val="18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29" fillId="0" borderId="3" applyNumberFormat="0" applyFill="0" applyAlignment="0" applyProtection="0"/>
    <xf numFmtId="0" fontId="5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0" fontId="1" fillId="29" borderId="7" applyNumberFormat="0" applyFont="0" applyAlignment="0" applyProtection="0"/>
    <xf numFmtId="0" fontId="70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50" applyFont="1" applyFill="1" applyAlignment="1">
      <alignment vertical="top" wrapText="1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5" fillId="0" borderId="0" xfId="0" applyNumberFormat="1" applyFont="1" applyFill="1" applyAlignment="1">
      <alignment horizontal="center" vertical="top"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16" fontId="7" fillId="0" borderId="0" xfId="0" applyNumberFormat="1" applyFont="1" applyAlignment="1" quotePrefix="1">
      <alignment horizontal="right" vertical="top"/>
    </xf>
    <xf numFmtId="0" fontId="1" fillId="0" borderId="0" xfId="0" applyNumberFormat="1" applyFont="1" applyAlignment="1">
      <alignment horizontal="center" vertical="top"/>
    </xf>
    <xf numFmtId="14" fontId="3" fillId="0" borderId="0" xfId="5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58" applyFont="1" applyFill="1" applyAlignment="1">
      <alignment vertical="top"/>
    </xf>
    <xf numFmtId="0" fontId="10" fillId="0" borderId="0" xfId="50" applyFont="1" applyFill="1" applyAlignment="1">
      <alignment vertical="top"/>
    </xf>
    <xf numFmtId="0" fontId="12" fillId="0" borderId="0" xfId="0" applyFont="1" applyAlignment="1">
      <alignment vertical="top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 quotePrefix="1">
      <alignment horizontal="right"/>
    </xf>
    <xf numFmtId="0" fontId="7" fillId="0" borderId="0" xfId="0" applyFont="1" applyAlignment="1">
      <alignment horizontal="center" wrapText="1"/>
    </xf>
    <xf numFmtId="0" fontId="4" fillId="0" borderId="0" xfId="40" applyFont="1" applyFill="1" applyAlignment="1">
      <alignment vertical="top"/>
    </xf>
    <xf numFmtId="0" fontId="7" fillId="0" borderId="0" xfId="0" applyFont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8" fillId="0" borderId="0" xfId="4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64" fontId="6" fillId="30" borderId="0" xfId="0" applyNumberFormat="1" applyFont="1" applyFill="1" applyAlignment="1">
      <alignment horizontal="center" vertical="top"/>
    </xf>
    <xf numFmtId="165" fontId="7" fillId="0" borderId="0" xfId="0" applyNumberFormat="1" applyFont="1" applyAlignment="1">
      <alignment vertical="top"/>
    </xf>
    <xf numFmtId="0" fontId="4" fillId="0" borderId="0" xfId="50" applyFont="1" applyFill="1" applyAlignment="1">
      <alignment vertical="top"/>
    </xf>
    <xf numFmtId="0" fontId="4" fillId="0" borderId="0" xfId="58" applyFont="1" applyFill="1" applyAlignment="1">
      <alignment vertical="top"/>
    </xf>
    <xf numFmtId="0" fontId="7" fillId="0" borderId="0" xfId="0" applyFont="1" applyFill="1" applyAlignment="1" quotePrefix="1">
      <alignment horizontal="right" vertical="top"/>
    </xf>
    <xf numFmtId="164" fontId="5" fillId="30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164" fontId="4" fillId="0" borderId="0" xfId="4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0" fillId="0" borderId="0" xfId="40" applyFont="1" applyFill="1" applyAlignment="1">
      <alignment vertical="top"/>
    </xf>
    <xf numFmtId="0" fontId="7" fillId="0" borderId="0" xfId="0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20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4" borderId="0" xfId="0" applyFill="1" applyAlignment="1">
      <alignment/>
    </xf>
    <xf numFmtId="1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7" fillId="8" borderId="0" xfId="0" applyFont="1" applyFill="1" applyAlignment="1">
      <alignment vertical="top"/>
    </xf>
    <xf numFmtId="0" fontId="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7" fillId="8" borderId="0" xfId="0" applyFont="1" applyFill="1" applyAlignment="1">
      <alignment horizontal="center" vertical="top"/>
    </xf>
    <xf numFmtId="0" fontId="0" fillId="8" borderId="0" xfId="0" applyFill="1" applyAlignment="1">
      <alignment/>
    </xf>
    <xf numFmtId="0" fontId="9" fillId="8" borderId="0" xfId="0" applyFont="1" applyFill="1" applyAlignment="1">
      <alignment/>
    </xf>
    <xf numFmtId="164" fontId="6" fillId="8" borderId="0" xfId="0" applyNumberFormat="1" applyFont="1" applyFill="1" applyAlignment="1">
      <alignment horizontal="center" vertical="top"/>
    </xf>
    <xf numFmtId="0" fontId="10" fillId="8" borderId="0" xfId="50" applyFont="1" applyFill="1" applyAlignment="1">
      <alignment vertical="top"/>
    </xf>
    <xf numFmtId="165" fontId="7" fillId="8" borderId="0" xfId="0" applyNumberFormat="1" applyFont="1" applyFill="1" applyAlignment="1">
      <alignment vertical="top"/>
    </xf>
    <xf numFmtId="0" fontId="7" fillId="8" borderId="0" xfId="0" applyFont="1" applyFill="1" applyAlignment="1">
      <alignment horizontal="right" vertical="top"/>
    </xf>
    <xf numFmtId="164" fontId="22" fillId="8" borderId="0" xfId="0" applyNumberFormat="1" applyFont="1" applyFill="1" applyAlignment="1">
      <alignment horizontal="center" vertical="top" wrapText="1"/>
    </xf>
    <xf numFmtId="0" fontId="8" fillId="8" borderId="0" xfId="0" applyFont="1" applyFill="1" applyAlignment="1">
      <alignment vertical="top" wrapText="1"/>
    </xf>
    <xf numFmtId="0" fontId="1" fillId="8" borderId="0" xfId="0" applyNumberFormat="1" applyFont="1" applyFill="1" applyAlignment="1">
      <alignment horizontal="center" vertical="top"/>
    </xf>
    <xf numFmtId="164" fontId="5" fillId="8" borderId="0" xfId="0" applyNumberFormat="1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7" fillId="8" borderId="0" xfId="0" applyFont="1" applyFill="1" applyAlignment="1">
      <alignment/>
    </xf>
    <xf numFmtId="0" fontId="7" fillId="8" borderId="0" xfId="0" applyNumberFormat="1" applyFont="1" applyFill="1" applyAlignment="1">
      <alignment horizontal="center" vertical="top"/>
    </xf>
    <xf numFmtId="164" fontId="6" fillId="8" borderId="0" xfId="0" applyNumberFormat="1" applyFont="1" applyFill="1" applyAlignment="1">
      <alignment horizontal="center"/>
    </xf>
    <xf numFmtId="0" fontId="11" fillId="8" borderId="0" xfId="0" applyFont="1" applyFill="1" applyAlignment="1">
      <alignment vertical="top" wrapText="1"/>
    </xf>
    <xf numFmtId="165" fontId="7" fillId="8" borderId="0" xfId="0" applyNumberFormat="1" applyFont="1" applyFill="1" applyAlignment="1">
      <alignment/>
    </xf>
    <xf numFmtId="0" fontId="7" fillId="8" borderId="0" xfId="0" applyFont="1" applyFill="1" applyAlignment="1">
      <alignment horizontal="center"/>
    </xf>
    <xf numFmtId="0" fontId="10" fillId="8" borderId="0" xfId="40" applyFont="1" applyFill="1" applyAlignment="1">
      <alignment vertical="top"/>
    </xf>
    <xf numFmtId="0" fontId="4" fillId="8" borderId="0" xfId="40" applyFont="1" applyFill="1" applyAlignment="1">
      <alignment horizontal="right" vertical="top"/>
    </xf>
    <xf numFmtId="0" fontId="7" fillId="8" borderId="0" xfId="0" applyFont="1" applyFill="1" applyAlignment="1" quotePrefix="1">
      <alignment horizontal="right" vertical="top"/>
    </xf>
    <xf numFmtId="0" fontId="4" fillId="8" borderId="0" xfId="0" applyFont="1" applyFill="1" applyAlignment="1">
      <alignment wrapText="1"/>
    </xf>
    <xf numFmtId="0" fontId="4" fillId="8" borderId="0" xfId="50" applyFont="1" applyFill="1" applyAlignment="1">
      <alignment vertical="top"/>
    </xf>
    <xf numFmtId="0" fontId="4" fillId="8" borderId="0" xfId="0" applyFont="1" applyFill="1" applyAlignment="1">
      <alignment vertical="top" wrapText="1"/>
    </xf>
    <xf numFmtId="0" fontId="10" fillId="8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18" fillId="8" borderId="0" xfId="40" applyFont="1" applyFill="1" applyAlignment="1">
      <alignment vertical="top" wrapText="1"/>
    </xf>
    <xf numFmtId="164" fontId="5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right"/>
    </xf>
    <xf numFmtId="0" fontId="4" fillId="8" borderId="0" xfId="0" applyFont="1" applyFill="1" applyAlignment="1">
      <alignment/>
    </xf>
    <xf numFmtId="16" fontId="7" fillId="8" borderId="0" xfId="0" applyNumberFormat="1" applyFont="1" applyFill="1" applyAlignment="1" quotePrefix="1">
      <alignment horizontal="right" vertical="top"/>
    </xf>
    <xf numFmtId="0" fontId="4" fillId="8" borderId="0" xfId="50" applyFont="1" applyFill="1" applyAlignment="1">
      <alignment vertical="top" wrapText="1"/>
    </xf>
    <xf numFmtId="0" fontId="8" fillId="8" borderId="0" xfId="0" applyFont="1" applyFill="1" applyAlignment="1">
      <alignment horizontal="right" vertical="top"/>
    </xf>
    <xf numFmtId="0" fontId="4" fillId="8" borderId="0" xfId="0" applyFont="1" applyFill="1" applyAlignment="1">
      <alignment horizontal="left" vertical="top"/>
    </xf>
    <xf numFmtId="0" fontId="2" fillId="8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horizontal="center" vertical="top"/>
    </xf>
    <xf numFmtId="0" fontId="7" fillId="24" borderId="0" xfId="0" applyNumberFormat="1" applyFont="1" applyFill="1" applyAlignment="1">
      <alignment horizontal="center" vertical="top"/>
    </xf>
    <xf numFmtId="164" fontId="5" fillId="24" borderId="0" xfId="0" applyNumberFormat="1" applyFont="1" applyFill="1" applyAlignment="1">
      <alignment horizontal="center"/>
    </xf>
    <xf numFmtId="164" fontId="6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 vertical="top"/>
    </xf>
    <xf numFmtId="0" fontId="7" fillId="24" borderId="0" xfId="0" applyFont="1" applyFill="1" applyAlignment="1" quotePrefix="1">
      <alignment horizontal="right"/>
    </xf>
    <xf numFmtId="0" fontId="8" fillId="24" borderId="0" xfId="0" applyFont="1" applyFill="1" applyAlignment="1">
      <alignment horizontal="right" vertical="top"/>
    </xf>
    <xf numFmtId="0" fontId="8" fillId="24" borderId="0" xfId="0" applyFont="1" applyFill="1" applyAlignment="1">
      <alignment vertical="top"/>
    </xf>
    <xf numFmtId="16" fontId="7" fillId="24" borderId="0" xfId="0" applyNumberFormat="1" applyFont="1" applyFill="1" applyAlignment="1" quotePrefix="1">
      <alignment horizontal="right" vertical="top"/>
    </xf>
    <xf numFmtId="0" fontId="11" fillId="24" borderId="0" xfId="0" applyFont="1" applyFill="1" applyAlignment="1">
      <alignment vertical="top" wrapText="1"/>
    </xf>
    <xf numFmtId="0" fontId="4" fillId="30" borderId="0" xfId="0" applyFont="1" applyFill="1" applyAlignment="1">
      <alignment wrapText="1"/>
    </xf>
    <xf numFmtId="0" fontId="7" fillId="30" borderId="0" xfId="0" applyFont="1" applyFill="1" applyAlignment="1">
      <alignment horizontal="center" vertical="top"/>
    </xf>
    <xf numFmtId="164" fontId="6" fillId="30" borderId="0" xfId="0" applyNumberFormat="1" applyFont="1" applyFill="1" applyAlignment="1">
      <alignment horizontal="center"/>
    </xf>
    <xf numFmtId="0" fontId="4" fillId="30" borderId="0" xfId="50" applyFont="1" applyFill="1" applyAlignment="1">
      <alignment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wrapText="1"/>
    </xf>
    <xf numFmtId="0" fontId="1" fillId="24" borderId="0" xfId="0" applyNumberFormat="1" applyFont="1" applyFill="1" applyAlignment="1">
      <alignment horizontal="center" vertical="top"/>
    </xf>
    <xf numFmtId="0" fontId="4" fillId="24" borderId="0" xfId="50" applyFont="1" applyFill="1" applyAlignment="1">
      <alignment vertical="top" wrapText="1"/>
    </xf>
    <xf numFmtId="0" fontId="7" fillId="30" borderId="0" xfId="0" applyFont="1" applyFill="1" applyAlignment="1">
      <alignment vertical="top"/>
    </xf>
    <xf numFmtId="164" fontId="6" fillId="24" borderId="0" xfId="0" applyNumberFormat="1" applyFont="1" applyFill="1" applyAlignment="1">
      <alignment horizontal="center" vertical="top"/>
    </xf>
    <xf numFmtId="0" fontId="10" fillId="24" borderId="0" xfId="50" applyFont="1" applyFill="1" applyAlignment="1">
      <alignment vertical="top"/>
    </xf>
    <xf numFmtId="0" fontId="7" fillId="24" borderId="0" xfId="0" applyFont="1" applyFill="1" applyAlignment="1">
      <alignment horizontal="right"/>
    </xf>
    <xf numFmtId="0" fontId="10" fillId="30" borderId="0" xfId="50" applyFont="1" applyFill="1" applyAlignment="1">
      <alignment vertical="top"/>
    </xf>
    <xf numFmtId="164" fontId="13" fillId="24" borderId="0" xfId="0" applyNumberFormat="1" applyFont="1" applyFill="1" applyAlignment="1">
      <alignment horizontal="center"/>
    </xf>
    <xf numFmtId="164" fontId="17" fillId="24" borderId="0" xfId="0" applyNumberFormat="1" applyFont="1" applyFill="1" applyAlignment="1">
      <alignment horizontal="center"/>
    </xf>
    <xf numFmtId="0" fontId="15" fillId="24" borderId="0" xfId="50" applyFont="1" applyFill="1" applyAlignment="1">
      <alignment vertical="top" wrapText="1"/>
    </xf>
    <xf numFmtId="164" fontId="17" fillId="24" borderId="0" xfId="0" applyNumberFormat="1" applyFont="1" applyFill="1" applyAlignment="1">
      <alignment horizontal="center" vertical="top"/>
    </xf>
    <xf numFmtId="164" fontId="13" fillId="24" borderId="0" xfId="0" applyNumberFormat="1" applyFont="1" applyFill="1" applyAlignment="1">
      <alignment horizontal="center" vertical="top"/>
    </xf>
    <xf numFmtId="0" fontId="15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 vertical="top"/>
    </xf>
    <xf numFmtId="0" fontId="4" fillId="24" borderId="0" xfId="40" applyFont="1" applyFill="1" applyBorder="1" applyAlignment="1">
      <alignment vertical="top" wrapText="1"/>
    </xf>
    <xf numFmtId="0" fontId="7" fillId="24" borderId="0" xfId="40" applyFont="1" applyFill="1" applyAlignment="1">
      <alignment horizontal="center" vertical="top"/>
    </xf>
    <xf numFmtId="164" fontId="9" fillId="24" borderId="0" xfId="40" applyNumberFormat="1" applyFont="1" applyFill="1" applyAlignment="1">
      <alignment horizontal="center" vertical="top"/>
    </xf>
    <xf numFmtId="164" fontId="7" fillId="24" borderId="0" xfId="40" applyNumberFormat="1" applyFont="1" applyFill="1" applyAlignment="1">
      <alignment horizontal="center" vertical="top"/>
    </xf>
    <xf numFmtId="0" fontId="4" fillId="24" borderId="0" xfId="40" applyFont="1" applyFill="1" applyAlignment="1">
      <alignment vertical="top"/>
    </xf>
    <xf numFmtId="165" fontId="7" fillId="24" borderId="0" xfId="40" applyNumberFormat="1" applyFont="1" applyFill="1" applyAlignment="1">
      <alignment vertical="top"/>
    </xf>
    <xf numFmtId="0" fontId="7" fillId="24" borderId="0" xfId="40" applyFont="1" applyFill="1" applyAlignment="1">
      <alignment vertical="top"/>
    </xf>
    <xf numFmtId="0" fontId="7" fillId="24" borderId="0" xfId="40" applyFont="1" applyFill="1" applyAlignment="1">
      <alignment horizontal="right" vertical="top"/>
    </xf>
    <xf numFmtId="0" fontId="7" fillId="24" borderId="0" xfId="0" applyFont="1" applyFill="1" applyAlignment="1" quotePrefix="1">
      <alignment horizontal="right" vertical="top"/>
    </xf>
    <xf numFmtId="0" fontId="7" fillId="24" borderId="0" xfId="0" applyFont="1" applyFill="1" applyAlignment="1">
      <alignment vertical="top" wrapText="1"/>
    </xf>
    <xf numFmtId="0" fontId="0" fillId="24" borderId="0" xfId="0" applyFill="1" applyAlignment="1">
      <alignment vertical="top"/>
    </xf>
    <xf numFmtId="0" fontId="18" fillId="24" borderId="0" xfId="40" applyFont="1" applyFill="1" applyAlignment="1">
      <alignment vertical="top" wrapText="1"/>
    </xf>
    <xf numFmtId="0" fontId="4" fillId="24" borderId="0" xfId="50" applyFont="1" applyFill="1" applyAlignment="1">
      <alignment vertical="top"/>
    </xf>
    <xf numFmtId="0" fontId="15" fillId="24" borderId="0" xfId="50" applyFont="1" applyFill="1" applyAlignment="1">
      <alignment vertical="top"/>
    </xf>
    <xf numFmtId="0" fontId="4" fillId="24" borderId="0" xfId="0" applyFont="1" applyFill="1" applyAlignment="1">
      <alignment vertical="top" wrapText="1"/>
    </xf>
    <xf numFmtId="0" fontId="15" fillId="24" borderId="0" xfId="40" applyFont="1" applyFill="1" applyAlignment="1">
      <alignment vertical="top"/>
    </xf>
    <xf numFmtId="0" fontId="4" fillId="24" borderId="0" xfId="58" applyFont="1" applyFill="1" applyAlignment="1">
      <alignment vertical="top"/>
    </xf>
    <xf numFmtId="164" fontId="19" fillId="24" borderId="0" xfId="40" applyNumberFormat="1" applyFont="1" applyFill="1" applyAlignment="1">
      <alignment horizontal="center" vertical="top"/>
    </xf>
    <xf numFmtId="164" fontId="4" fillId="24" borderId="0" xfId="40" applyNumberFormat="1" applyFont="1" applyFill="1" applyAlignment="1">
      <alignment horizontal="center" vertical="top"/>
    </xf>
    <xf numFmtId="165" fontId="4" fillId="24" borderId="0" xfId="40" applyNumberFormat="1" applyFont="1" applyFill="1" applyAlignment="1">
      <alignment vertical="top"/>
    </xf>
    <xf numFmtId="0" fontId="4" fillId="24" borderId="0" xfId="40" applyFont="1" applyFill="1" applyAlignment="1">
      <alignment horizontal="center" vertical="top"/>
    </xf>
    <xf numFmtId="0" fontId="4" fillId="24" borderId="0" xfId="40" applyFont="1" applyFill="1" applyAlignment="1">
      <alignment horizontal="right" vertical="top"/>
    </xf>
    <xf numFmtId="0" fontId="10" fillId="24" borderId="0" xfId="40" applyFont="1" applyFill="1" applyAlignment="1">
      <alignment vertical="top"/>
    </xf>
    <xf numFmtId="0" fontId="7" fillId="24" borderId="0" xfId="0" applyFont="1" applyFill="1" applyAlignment="1">
      <alignment horizontal="center" vertical="top" wrapText="1"/>
    </xf>
    <xf numFmtId="14" fontId="4" fillId="24" borderId="0" xfId="58" applyNumberFormat="1" applyFont="1" applyFill="1" applyAlignment="1">
      <alignment vertical="top"/>
    </xf>
    <xf numFmtId="164" fontId="5" fillId="24" borderId="0" xfId="0" applyNumberFormat="1" applyFont="1" applyFill="1" applyAlignment="1">
      <alignment horizontal="center" vertical="top"/>
    </xf>
    <xf numFmtId="166" fontId="7" fillId="24" borderId="0" xfId="0" applyNumberFormat="1" applyFont="1" applyFill="1" applyAlignment="1">
      <alignment horizontal="right" vertical="top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 quotePrefix="1">
      <alignment horizontal="right" vertical="top"/>
    </xf>
    <xf numFmtId="0" fontId="9" fillId="24" borderId="0" xfId="0" applyFont="1" applyFill="1" applyAlignment="1">
      <alignment/>
    </xf>
    <xf numFmtId="164" fontId="22" fillId="24" borderId="0" xfId="0" applyNumberFormat="1" applyFont="1" applyFill="1" applyAlignment="1">
      <alignment horizontal="center" vertical="top" wrapText="1"/>
    </xf>
    <xf numFmtId="0" fontId="8" fillId="24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24" borderId="0" xfId="0" applyFill="1" applyAlignment="1">
      <alignment horizontal="center" vertical="top"/>
    </xf>
    <xf numFmtId="0" fontId="1" fillId="24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31" borderId="0" xfId="5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 horizontal="center" vertical="top"/>
    </xf>
    <xf numFmtId="0" fontId="16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/>
    </xf>
    <xf numFmtId="164" fontId="17" fillId="32" borderId="0" xfId="0" applyNumberFormat="1" applyFont="1" applyFill="1" applyAlignment="1">
      <alignment horizontal="center"/>
    </xf>
    <xf numFmtId="0" fontId="15" fillId="32" borderId="0" xfId="50" applyFont="1" applyFill="1" applyAlignment="1">
      <alignment vertical="top" wrapText="1"/>
    </xf>
    <xf numFmtId="165" fontId="7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64" fontId="17" fillId="32" borderId="0" xfId="0" applyNumberFormat="1" applyFont="1" applyFill="1" applyAlignment="1">
      <alignment horizontal="center" vertical="top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vertical="top" wrapText="1"/>
    </xf>
    <xf numFmtId="0" fontId="7" fillId="32" borderId="0" xfId="0" applyFont="1" applyFill="1" applyAlignment="1">
      <alignment horizontal="center" vertical="top"/>
    </xf>
    <xf numFmtId="0" fontId="7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 vertical="top"/>
    </xf>
    <xf numFmtId="0" fontId="15" fillId="32" borderId="0" xfId="0" applyFont="1" applyFill="1" applyAlignment="1">
      <alignment vertical="top"/>
    </xf>
    <xf numFmtId="165" fontId="7" fillId="32" borderId="0" xfId="0" applyNumberFormat="1" applyFont="1" applyFill="1" applyAlignment="1">
      <alignment vertical="top"/>
    </xf>
    <xf numFmtId="16" fontId="20" fillId="0" borderId="0" xfId="0" applyNumberFormat="1" applyFont="1" applyAlignment="1">
      <alignment vertical="top" wrapText="1"/>
    </xf>
    <xf numFmtId="171" fontId="4" fillId="0" borderId="0" xfId="43" applyNumberFormat="1" applyFont="1" applyFill="1" applyAlignment="1">
      <alignment horizontal="center" vertical="top"/>
    </xf>
    <xf numFmtId="0" fontId="4" fillId="24" borderId="0" xfId="0" applyFont="1" applyFill="1" applyAlignment="1">
      <alignment horizontal="center"/>
    </xf>
    <xf numFmtId="165" fontId="7" fillId="30" borderId="10" xfId="0" applyNumberFormat="1" applyFont="1" applyFill="1" applyBorder="1" applyAlignment="1">
      <alignment/>
    </xf>
    <xf numFmtId="0" fontId="7" fillId="30" borderId="10" xfId="0" applyFont="1" applyFill="1" applyBorder="1" applyAlignment="1">
      <alignment/>
    </xf>
    <xf numFmtId="165" fontId="7" fillId="30" borderId="10" xfId="0" applyNumberFormat="1" applyFont="1" applyFill="1" applyBorder="1" applyAlignment="1">
      <alignment vertical="top"/>
    </xf>
    <xf numFmtId="0" fontId="7" fillId="30" borderId="10" xfId="0" applyFont="1" applyFill="1" applyBorder="1" applyAlignment="1">
      <alignment vertical="top"/>
    </xf>
    <xf numFmtId="164" fontId="6" fillId="30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164" fontId="6" fillId="24" borderId="10" xfId="0" applyNumberFormat="1" applyFont="1" applyFill="1" applyBorder="1" applyAlignment="1">
      <alignment horizontal="center" vertical="top"/>
    </xf>
    <xf numFmtId="0" fontId="4" fillId="24" borderId="10" xfId="40" applyFont="1" applyFill="1" applyBorder="1" applyAlignment="1">
      <alignment vertical="top"/>
    </xf>
    <xf numFmtId="165" fontId="7" fillId="33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 vertical="top"/>
    </xf>
    <xf numFmtId="164" fontId="6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right" vertical="top"/>
    </xf>
    <xf numFmtId="0" fontId="7" fillId="24" borderId="10" xfId="0" applyFont="1" applyFill="1" applyBorder="1" applyAlignment="1" quotePrefix="1">
      <alignment horizontal="right"/>
    </xf>
    <xf numFmtId="0" fontId="0" fillId="0" borderId="10" xfId="0" applyBorder="1" applyAlignment="1">
      <alignment/>
    </xf>
    <xf numFmtId="16" fontId="7" fillId="24" borderId="10" xfId="0" applyNumberFormat="1" applyFont="1" applyFill="1" applyBorder="1" applyAlignment="1" quotePrefix="1">
      <alignment horizontal="right" vertical="top"/>
    </xf>
    <xf numFmtId="0" fontId="4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right" vertical="top"/>
    </xf>
    <xf numFmtId="165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4" fillId="24" borderId="10" xfId="40" applyFont="1" applyFill="1" applyBorder="1" applyAlignment="1">
      <alignment vertical="top" wrapText="1"/>
    </xf>
    <xf numFmtId="0" fontId="7" fillId="24" borderId="10" xfId="40" applyFont="1" applyFill="1" applyBorder="1" applyAlignment="1">
      <alignment horizontal="center" vertical="top"/>
    </xf>
    <xf numFmtId="0" fontId="7" fillId="24" borderId="10" xfId="0" applyFont="1" applyFill="1" applyBorder="1" applyAlignment="1" quotePrefix="1">
      <alignment horizontal="right" vertical="top"/>
    </xf>
    <xf numFmtId="0" fontId="8" fillId="24" borderId="10" xfId="0" applyFont="1" applyFill="1" applyBorder="1" applyAlignment="1">
      <alignment vertical="top"/>
    </xf>
    <xf numFmtId="0" fontId="18" fillId="24" borderId="10" xfId="4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0" fillId="2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0" fillId="24" borderId="10" xfId="0" applyFill="1" applyBorder="1" applyAlignment="1" quotePrefix="1">
      <alignment horizontal="right" vertical="top"/>
    </xf>
    <xf numFmtId="0" fontId="0" fillId="8" borderId="10" xfId="0" applyFill="1" applyBorder="1" applyAlignment="1">
      <alignment/>
    </xf>
    <xf numFmtId="164" fontId="6" fillId="0" borderId="10" xfId="0" applyNumberFormat="1" applyFont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165" fontId="7" fillId="24" borderId="10" xfId="0" applyNumberFormat="1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 vertical="top"/>
    </xf>
    <xf numFmtId="166" fontId="7" fillId="24" borderId="10" xfId="0" applyNumberFormat="1" applyFont="1" applyFill="1" applyBorder="1" applyAlignment="1">
      <alignment horizontal="right" vertical="top"/>
    </xf>
    <xf numFmtId="0" fontId="7" fillId="24" borderId="10" xfId="0" applyFont="1" applyFill="1" applyBorder="1" applyAlignment="1">
      <alignment vertical="top" wrapText="1"/>
    </xf>
    <xf numFmtId="165" fontId="7" fillId="0" borderId="10" xfId="0" applyNumberFormat="1" applyFont="1" applyFill="1" applyBorder="1" applyAlignment="1">
      <alignment vertical="top"/>
    </xf>
    <xf numFmtId="0" fontId="4" fillId="24" borderId="10" xfId="40" applyFont="1" applyFill="1" applyBorder="1" applyAlignment="1">
      <alignment horizontal="right" vertical="top"/>
    </xf>
    <xf numFmtId="0" fontId="0" fillId="24" borderId="10" xfId="0" applyFont="1" applyFill="1" applyBorder="1" applyAlignment="1">
      <alignment vertical="top"/>
    </xf>
    <xf numFmtId="165" fontId="7" fillId="0" borderId="10" xfId="0" applyNumberFormat="1" applyFont="1" applyBorder="1" applyAlignment="1">
      <alignment vertical="top"/>
    </xf>
    <xf numFmtId="0" fontId="7" fillId="24" borderId="0" xfId="0" applyFont="1" applyFill="1" applyBorder="1" applyAlignment="1">
      <alignment vertical="top"/>
    </xf>
    <xf numFmtId="0" fontId="8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7" fillId="24" borderId="11" xfId="0" applyFont="1" applyFill="1" applyBorder="1" applyAlignment="1">
      <alignment horizontal="right" vertical="top"/>
    </xf>
    <xf numFmtId="0" fontId="0" fillId="24" borderId="11" xfId="0" applyFill="1" applyBorder="1" applyAlignment="1">
      <alignment vertical="top"/>
    </xf>
    <xf numFmtId="0" fontId="4" fillId="0" borderId="10" xfId="0" applyFont="1" applyBorder="1" applyAlignment="1">
      <alignment vertical="top"/>
    </xf>
    <xf numFmtId="14" fontId="7" fillId="30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/>
    </xf>
    <xf numFmtId="165" fontId="7" fillId="24" borderId="10" xfId="0" applyNumberFormat="1" applyFont="1" applyFill="1" applyBorder="1" applyAlignment="1">
      <alignment/>
    </xf>
    <xf numFmtId="0" fontId="35" fillId="30" borderId="10" xfId="0" applyFont="1" applyFill="1" applyBorder="1" applyAlignment="1">
      <alignment/>
    </xf>
    <xf numFmtId="14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 quotePrefix="1">
      <alignment horizontal="right" vertical="top"/>
    </xf>
    <xf numFmtId="0" fontId="36" fillId="30" borderId="10" xfId="0" applyFont="1" applyFill="1" applyBorder="1" applyAlignment="1">
      <alignment/>
    </xf>
    <xf numFmtId="165" fontId="7" fillId="24" borderId="10" xfId="4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35" fillId="30" borderId="10" xfId="0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 wrapText="1"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/>
    </xf>
    <xf numFmtId="0" fontId="0" fillId="34" borderId="10" xfId="0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top"/>
    </xf>
    <xf numFmtId="165" fontId="7" fillId="34" borderId="10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 vertical="top"/>
    </xf>
    <xf numFmtId="0" fontId="0" fillId="34" borderId="10" xfId="0" applyFill="1" applyBorder="1" applyAlignment="1">
      <alignment vertical="top"/>
    </xf>
    <xf numFmtId="14" fontId="9" fillId="34" borderId="10" xfId="0" applyNumberFormat="1" applyFont="1" applyFill="1" applyBorder="1" applyAlignment="1">
      <alignment horizontal="center"/>
    </xf>
    <xf numFmtId="0" fontId="3" fillId="34" borderId="10" xfId="5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vertical="top"/>
    </xf>
    <xf numFmtId="0" fontId="7" fillId="34" borderId="0" xfId="0" applyFont="1" applyFill="1" applyAlignment="1">
      <alignment horizontal="right" vertical="top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50" applyFont="1" applyFill="1" applyBorder="1" applyAlignment="1">
      <alignment vertical="top" wrapText="1"/>
    </xf>
    <xf numFmtId="0" fontId="7" fillId="34" borderId="0" xfId="0" applyFont="1" applyFill="1" applyAlignment="1">
      <alignment horizontal="center" vertical="top"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/>
    </xf>
    <xf numFmtId="164" fontId="17" fillId="34" borderId="10" xfId="0" applyNumberFormat="1" applyFont="1" applyFill="1" applyBorder="1" applyAlignment="1">
      <alignment horizontal="center"/>
    </xf>
    <xf numFmtId="0" fontId="15" fillId="34" borderId="10" xfId="50" applyFont="1" applyFill="1" applyBorder="1" applyAlignment="1">
      <alignment vertical="top" wrapText="1"/>
    </xf>
    <xf numFmtId="164" fontId="17" fillId="34" borderId="10" xfId="0" applyNumberFormat="1" applyFont="1" applyFill="1" applyBorder="1" applyAlignment="1">
      <alignment horizontal="center" vertical="top"/>
    </xf>
    <xf numFmtId="165" fontId="7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top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 vertical="top"/>
    </xf>
    <xf numFmtId="165" fontId="7" fillId="24" borderId="10" xfId="0" applyNumberFormat="1" applyFont="1" applyFill="1" applyBorder="1" applyAlignment="1">
      <alignment horizontal="left" vertical="top"/>
    </xf>
    <xf numFmtId="0" fontId="0" fillId="2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 wrapText="1"/>
    </xf>
    <xf numFmtId="0" fontId="7" fillId="34" borderId="10" xfId="40" applyFont="1" applyFill="1" applyBorder="1" applyAlignment="1">
      <alignment horizontal="center" vertical="top"/>
    </xf>
    <xf numFmtId="164" fontId="9" fillId="34" borderId="10" xfId="40" applyNumberFormat="1" applyFont="1" applyFill="1" applyBorder="1" applyAlignment="1">
      <alignment horizontal="center" vertical="top"/>
    </xf>
    <xf numFmtId="164" fontId="7" fillId="34" borderId="10" xfId="40" applyNumberFormat="1" applyFont="1" applyFill="1" applyBorder="1" applyAlignment="1">
      <alignment horizontal="center" vertical="top"/>
    </xf>
    <xf numFmtId="0" fontId="41" fillId="34" borderId="10" xfId="40" applyFont="1" applyFill="1" applyBorder="1" applyAlignment="1">
      <alignment vertical="top"/>
    </xf>
    <xf numFmtId="165" fontId="7" fillId="34" borderId="10" xfId="40" applyNumberFormat="1" applyFont="1" applyFill="1" applyBorder="1" applyAlignment="1">
      <alignment vertical="top"/>
    </xf>
    <xf numFmtId="0" fontId="7" fillId="34" borderId="10" xfId="40" applyFont="1" applyFill="1" applyBorder="1" applyAlignment="1">
      <alignment vertical="top"/>
    </xf>
    <xf numFmtId="0" fontId="7" fillId="34" borderId="10" xfId="4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14" fontId="4" fillId="34" borderId="10" xfId="58" applyNumberFormat="1" applyFont="1" applyFill="1" applyBorder="1" applyAlignment="1">
      <alignment vertical="top"/>
    </xf>
    <xf numFmtId="164" fontId="6" fillId="34" borderId="10" xfId="0" applyNumberFormat="1" applyFont="1" applyFill="1" applyBorder="1" applyAlignment="1">
      <alignment horizontal="center" vertical="top"/>
    </xf>
    <xf numFmtId="0" fontId="41" fillId="34" borderId="10" xfId="58" applyFont="1" applyFill="1" applyBorder="1" applyAlignment="1">
      <alignment vertical="top"/>
    </xf>
    <xf numFmtId="0" fontId="0" fillId="34" borderId="10" xfId="0" applyFill="1" applyBorder="1" applyAlignment="1">
      <alignment horizontal="left"/>
    </xf>
    <xf numFmtId="0" fontId="7" fillId="34" borderId="11" xfId="0" applyFont="1" applyFill="1" applyBorder="1" applyAlignment="1">
      <alignment vertical="top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top"/>
    </xf>
    <xf numFmtId="0" fontId="7" fillId="34" borderId="11" xfId="0" applyNumberFormat="1" applyFont="1" applyFill="1" applyBorder="1" applyAlignment="1">
      <alignment horizontal="center" vertical="top"/>
    </xf>
    <xf numFmtId="164" fontId="6" fillId="34" borderId="11" xfId="0" applyNumberFormat="1" applyFont="1" applyFill="1" applyBorder="1" applyAlignment="1">
      <alignment horizontal="center"/>
    </xf>
    <xf numFmtId="0" fontId="10" fillId="34" borderId="11" xfId="50" applyFont="1" applyFill="1" applyBorder="1" applyAlignment="1">
      <alignment vertical="top"/>
    </xf>
    <xf numFmtId="164" fontId="6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right" vertical="top"/>
    </xf>
    <xf numFmtId="0" fontId="0" fillId="34" borderId="11" xfId="0" applyFill="1" applyBorder="1" applyAlignment="1">
      <alignment/>
    </xf>
    <xf numFmtId="0" fontId="7" fillId="34" borderId="12" xfId="0" applyFont="1" applyFill="1" applyBorder="1" applyAlignment="1">
      <alignment vertical="top"/>
    </xf>
    <xf numFmtId="0" fontId="7" fillId="34" borderId="12" xfId="0" applyFont="1" applyFill="1" applyBorder="1" applyAlignment="1">
      <alignment horizontal="center" vertical="top"/>
    </xf>
    <xf numFmtId="164" fontId="6" fillId="34" borderId="12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right" vertical="top"/>
    </xf>
    <xf numFmtId="0" fontId="0" fillId="34" borderId="12" xfId="0" applyFill="1" applyBorder="1" applyAlignment="1">
      <alignment/>
    </xf>
    <xf numFmtId="0" fontId="7" fillId="34" borderId="0" xfId="0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horizontal="center" vertical="top"/>
    </xf>
    <xf numFmtId="164" fontId="5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vertical="top"/>
    </xf>
    <xf numFmtId="14" fontId="7" fillId="34" borderId="10" xfId="0" applyNumberFormat="1" applyFont="1" applyFill="1" applyBorder="1" applyAlignment="1">
      <alignment vertical="top"/>
    </xf>
    <xf numFmtId="14" fontId="7" fillId="34" borderId="0" xfId="0" applyNumberFormat="1" applyFont="1" applyFill="1" applyBorder="1" applyAlignment="1">
      <alignment vertical="top"/>
    </xf>
    <xf numFmtId="0" fontId="7" fillId="34" borderId="0" xfId="0" applyFont="1" applyFill="1" applyBorder="1" applyAlignment="1" quotePrefix="1">
      <alignment horizontal="right"/>
    </xf>
    <xf numFmtId="164" fontId="5" fillId="34" borderId="0" xfId="0" applyNumberFormat="1" applyFont="1" applyFill="1" applyAlignment="1">
      <alignment horizontal="center"/>
    </xf>
    <xf numFmtId="164" fontId="6" fillId="34" borderId="0" xfId="0" applyNumberFormat="1" applyFont="1" applyFill="1" applyAlignment="1">
      <alignment horizontal="center" vertical="top"/>
    </xf>
    <xf numFmtId="0" fontId="42" fillId="34" borderId="10" xfId="50" applyFont="1" applyFill="1" applyBorder="1" applyAlignment="1">
      <alignment vertical="top"/>
    </xf>
    <xf numFmtId="164" fontId="5" fillId="34" borderId="11" xfId="0" applyNumberFormat="1" applyFont="1" applyFill="1" applyBorder="1" applyAlignment="1">
      <alignment horizontal="center" vertical="top"/>
    </xf>
    <xf numFmtId="0" fontId="4" fillId="34" borderId="11" xfId="40" applyFont="1" applyFill="1" applyBorder="1" applyAlignment="1">
      <alignment vertical="top"/>
    </xf>
    <xf numFmtId="165" fontId="7" fillId="34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 quotePrefix="1">
      <alignment horizontal="right" vertical="top"/>
    </xf>
    <xf numFmtId="0" fontId="7" fillId="34" borderId="0" xfId="0" applyNumberFormat="1" applyFont="1" applyFill="1" applyAlignment="1">
      <alignment horizontal="center" vertical="top"/>
    </xf>
    <xf numFmtId="0" fontId="7" fillId="34" borderId="11" xfId="0" applyFont="1" applyFill="1" applyBorder="1" applyAlignment="1" quotePrefix="1">
      <alignment horizontal="right" vertical="top"/>
    </xf>
    <xf numFmtId="0" fontId="4" fillId="34" borderId="0" xfId="40" applyFont="1" applyFill="1" applyBorder="1" applyAlignment="1">
      <alignment vertical="top"/>
    </xf>
    <xf numFmtId="165" fontId="7" fillId="34" borderId="0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top"/>
    </xf>
    <xf numFmtId="0" fontId="7" fillId="34" borderId="0" xfId="0" applyFont="1" applyFill="1" applyBorder="1" applyAlignment="1" quotePrefix="1">
      <alignment horizontal="right" vertical="top"/>
    </xf>
    <xf numFmtId="0" fontId="0" fillId="34" borderId="11" xfId="0" applyFill="1" applyBorder="1" applyAlignment="1">
      <alignment vertical="top"/>
    </xf>
    <xf numFmtId="164" fontId="6" fillId="34" borderId="0" xfId="0" applyNumberFormat="1" applyFont="1" applyFill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5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14" xfId="0" applyFont="1" applyFill="1" applyBorder="1" applyAlignment="1">
      <alignment vertical="top"/>
    </xf>
    <xf numFmtId="0" fontId="7" fillId="34" borderId="14" xfId="0" applyFont="1" applyFill="1" applyBorder="1" applyAlignment="1">
      <alignment horizontal="center" vertical="top"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NumberFormat="1" applyFont="1" applyFill="1" applyAlignment="1">
      <alignment horizontal="center" vertical="top"/>
    </xf>
    <xf numFmtId="0" fontId="10" fillId="34" borderId="10" xfId="50" applyFont="1" applyFill="1" applyBorder="1" applyAlignment="1">
      <alignment vertical="top"/>
    </xf>
    <xf numFmtId="0" fontId="7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center"/>
    </xf>
    <xf numFmtId="165" fontId="24" fillId="34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right" vertical="top"/>
    </xf>
    <xf numFmtId="0" fontId="24" fillId="34" borderId="10" xfId="0" applyFont="1" applyFill="1" applyBorder="1" applyAlignment="1">
      <alignment vertical="top"/>
    </xf>
    <xf numFmtId="0" fontId="24" fillId="34" borderId="10" xfId="0" applyFont="1" applyFill="1" applyBorder="1" applyAlignment="1" quotePrefix="1">
      <alignment horizontal="righ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vertical="top"/>
    </xf>
    <xf numFmtId="0" fontId="0" fillId="0" borderId="15" xfId="0" applyBorder="1" applyAlignment="1">
      <alignment/>
    </xf>
    <xf numFmtId="0" fontId="0" fillId="8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24" borderId="15" xfId="0" applyFill="1" applyBorder="1" applyAlignment="1">
      <alignment/>
    </xf>
    <xf numFmtId="0" fontId="0" fillId="0" borderId="15" xfId="0" applyBorder="1" applyAlignment="1">
      <alignment vertical="top"/>
    </xf>
    <xf numFmtId="0" fontId="0" fillId="2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164" fontId="4" fillId="34" borderId="10" xfId="40" applyNumberFormat="1" applyFont="1" applyFill="1" applyBorder="1" applyAlignment="1">
      <alignment horizontal="center" vertical="top"/>
    </xf>
    <xf numFmtId="164" fontId="19" fillId="34" borderId="10" xfId="4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3" fillId="0" borderId="15" xfId="0" applyFont="1" applyBorder="1" applyAlignment="1">
      <alignment horizontal="centerContinuous"/>
    </xf>
    <xf numFmtId="0" fontId="43" fillId="0" borderId="14" xfId="0" applyFont="1" applyBorder="1" applyAlignment="1">
      <alignment horizontal="centerContinuous"/>
    </xf>
    <xf numFmtId="0" fontId="43" fillId="0" borderId="18" xfId="0" applyFont="1" applyBorder="1" applyAlignment="1">
      <alignment horizontal="centerContinuous"/>
    </xf>
    <xf numFmtId="0" fontId="43" fillId="0" borderId="15" xfId="0" applyFont="1" applyBorder="1" applyAlignment="1">
      <alignment horizontal="left"/>
    </xf>
    <xf numFmtId="0" fontId="43" fillId="0" borderId="18" xfId="0" applyFont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37" fillId="24" borderId="10" xfId="0" applyFont="1" applyFill="1" applyBorder="1" applyAlignment="1">
      <alignment horizontal="center" vertical="top"/>
    </xf>
    <xf numFmtId="0" fontId="37" fillId="24" borderId="10" xfId="0" applyNumberFormat="1" applyFont="1" applyFill="1" applyBorder="1" applyAlignment="1">
      <alignment horizontal="center" vertical="top"/>
    </xf>
    <xf numFmtId="0" fontId="38" fillId="24" borderId="10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/>
    </xf>
    <xf numFmtId="0" fontId="25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 vertical="top"/>
    </xf>
    <xf numFmtId="164" fontId="5" fillId="34" borderId="14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/>
    </xf>
    <xf numFmtId="0" fontId="15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/>
    </xf>
    <xf numFmtId="0" fontId="25" fillId="34" borderId="10" xfId="40" applyFont="1" applyFill="1" applyBorder="1" applyAlignment="1">
      <alignment vertical="top"/>
    </xf>
    <xf numFmtId="0" fontId="4" fillId="34" borderId="10" xfId="58" applyFont="1" applyFill="1" applyBorder="1" applyAlignment="1">
      <alignment vertical="top"/>
    </xf>
    <xf numFmtId="0" fontId="28" fillId="34" borderId="10" xfId="0" applyFont="1" applyFill="1" applyBorder="1" applyAlignment="1">
      <alignment vertical="top"/>
    </xf>
    <xf numFmtId="0" fontId="25" fillId="34" borderId="10" xfId="50" applyFont="1" applyFill="1" applyBorder="1" applyAlignment="1">
      <alignment vertical="top"/>
    </xf>
    <xf numFmtId="165" fontId="12" fillId="34" borderId="10" xfId="0" applyNumberFormat="1" applyFont="1" applyFill="1" applyBorder="1" applyAlignment="1">
      <alignment vertical="top"/>
    </xf>
    <xf numFmtId="165" fontId="7" fillId="34" borderId="10" xfId="0" applyNumberFormat="1" applyFont="1" applyFill="1" applyBorder="1" applyAlignment="1">
      <alignment horizontal="left"/>
    </xf>
    <xf numFmtId="164" fontId="6" fillId="34" borderId="10" xfId="0" applyNumberFormat="1" applyFont="1" applyFill="1" applyBorder="1" applyAlignment="1">
      <alignment horizontal="left" vertical="top"/>
    </xf>
    <xf numFmtId="164" fontId="14" fillId="34" borderId="10" xfId="0" applyNumberFormat="1" applyFont="1" applyFill="1" applyBorder="1" applyAlignment="1">
      <alignment horizontal="left" vertical="top"/>
    </xf>
    <xf numFmtId="164" fontId="7" fillId="34" borderId="10" xfId="40" applyNumberFormat="1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14" fontId="7" fillId="0" borderId="0" xfId="0" applyNumberFormat="1" applyFont="1" applyBorder="1" applyAlignment="1">
      <alignment vertical="top"/>
    </xf>
    <xf numFmtId="14" fontId="7" fillId="24" borderId="11" xfId="0" applyNumberFormat="1" applyFont="1" applyFill="1" applyBorder="1" applyAlignment="1">
      <alignment vertical="top"/>
    </xf>
    <xf numFmtId="0" fontId="12" fillId="34" borderId="10" xfId="0" applyFont="1" applyFill="1" applyBorder="1" applyAlignment="1">
      <alignment horizontal="right" vertical="top"/>
    </xf>
    <xf numFmtId="0" fontId="27" fillId="34" borderId="10" xfId="0" applyFont="1" applyFill="1" applyBorder="1" applyAlignment="1">
      <alignment vertical="top"/>
    </xf>
    <xf numFmtId="0" fontId="26" fillId="34" borderId="10" xfId="0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center" vertical="top"/>
    </xf>
    <xf numFmtId="0" fontId="16" fillId="34" borderId="10" xfId="0" applyFont="1" applyFill="1" applyBorder="1" applyAlignment="1">
      <alignment vertical="top"/>
    </xf>
    <xf numFmtId="0" fontId="32" fillId="34" borderId="10" xfId="0" applyFont="1" applyFill="1" applyBorder="1" applyAlignment="1">
      <alignment vertical="top"/>
    </xf>
    <xf numFmtId="0" fontId="0" fillId="34" borderId="10" xfId="0" applyFill="1" applyBorder="1" applyAlignment="1" quotePrefix="1">
      <alignment horizontal="right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1" xfId="0" applyFont="1" applyFill="1" applyBorder="1" applyAlignment="1">
      <alignment vertical="top"/>
    </xf>
    <xf numFmtId="0" fontId="4" fillId="34" borderId="0" xfId="0" applyFont="1" applyFill="1" applyAlignment="1">
      <alignment vertical="top"/>
    </xf>
    <xf numFmtId="0" fontId="7" fillId="0" borderId="11" xfId="0" applyFont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left" vertical="top"/>
    </xf>
    <xf numFmtId="0" fontId="1" fillId="34" borderId="11" xfId="0" applyNumberFormat="1" applyFont="1" applyFill="1" applyBorder="1" applyAlignment="1">
      <alignment horizontal="center" vertical="top"/>
    </xf>
    <xf numFmtId="0" fontId="10" fillId="34" borderId="11" xfId="5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 vertical="top"/>
    </xf>
    <xf numFmtId="14" fontId="7" fillId="34" borderId="0" xfId="0" applyNumberFormat="1" applyFont="1" applyFill="1" applyBorder="1" applyAlignment="1">
      <alignment/>
    </xf>
    <xf numFmtId="164" fontId="4" fillId="34" borderId="11" xfId="40" applyNumberFormat="1" applyFont="1" applyFill="1" applyBorder="1" applyAlignment="1">
      <alignment horizontal="center" vertical="top"/>
    </xf>
    <xf numFmtId="14" fontId="9" fillId="34" borderId="0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0" fontId="42" fillId="34" borderId="0" xfId="0" applyFont="1" applyFill="1" applyBorder="1" applyAlignment="1">
      <alignment vertical="top"/>
    </xf>
    <xf numFmtId="0" fontId="41" fillId="34" borderId="11" xfId="50" applyFont="1" applyFill="1" applyBorder="1" applyAlignment="1">
      <alignment vertical="top"/>
    </xf>
    <xf numFmtId="0" fontId="4" fillId="34" borderId="11" xfId="50" applyFont="1" applyFill="1" applyBorder="1" applyAlignment="1">
      <alignment vertical="top" wrapText="1"/>
    </xf>
    <xf numFmtId="0" fontId="4" fillId="34" borderId="14" xfId="50" applyFont="1" applyFill="1" applyBorder="1" applyAlignment="1">
      <alignment vertical="top"/>
    </xf>
    <xf numFmtId="0" fontId="3" fillId="34" borderId="0" xfId="50" applyFont="1" applyFill="1" applyBorder="1" applyAlignment="1">
      <alignment vertical="top" wrapText="1"/>
    </xf>
    <xf numFmtId="0" fontId="44" fillId="34" borderId="0" xfId="58" applyFont="1" applyFill="1" applyBorder="1" applyAlignment="1">
      <alignment vertical="top"/>
    </xf>
    <xf numFmtId="0" fontId="4" fillId="34" borderId="12" xfId="40" applyFont="1" applyFill="1" applyBorder="1" applyAlignment="1">
      <alignment vertical="top"/>
    </xf>
    <xf numFmtId="164" fontId="6" fillId="24" borderId="0" xfId="0" applyNumberFormat="1" applyFont="1" applyFill="1" applyBorder="1" applyAlignment="1">
      <alignment horizontal="center" vertical="top"/>
    </xf>
    <xf numFmtId="164" fontId="14" fillId="34" borderId="14" xfId="0" applyNumberFormat="1" applyFont="1" applyFill="1" applyBorder="1" applyAlignment="1">
      <alignment horizontal="center" vertical="top"/>
    </xf>
    <xf numFmtId="165" fontId="7" fillId="34" borderId="11" xfId="0" applyNumberFormat="1" applyFont="1" applyFill="1" applyBorder="1" applyAlignment="1">
      <alignment vertical="top"/>
    </xf>
    <xf numFmtId="165" fontId="7" fillId="34" borderId="14" xfId="0" applyNumberFormat="1" applyFont="1" applyFill="1" applyBorder="1" applyAlignment="1">
      <alignment/>
    </xf>
    <xf numFmtId="165" fontId="7" fillId="34" borderId="0" xfId="0" applyNumberFormat="1" applyFont="1" applyFill="1" applyAlignment="1">
      <alignment vertical="top"/>
    </xf>
    <xf numFmtId="165" fontId="7" fillId="34" borderId="12" xfId="0" applyNumberFormat="1" applyFont="1" applyFill="1" applyBorder="1" applyAlignment="1">
      <alignment/>
    </xf>
    <xf numFmtId="165" fontId="7" fillId="0" borderId="11" xfId="0" applyNumberFormat="1" applyFont="1" applyBorder="1" applyAlignment="1">
      <alignment vertical="top"/>
    </xf>
    <xf numFmtId="164" fontId="6" fillId="30" borderId="0" xfId="0" applyNumberFormat="1" applyFont="1" applyFill="1" applyBorder="1" applyAlignment="1">
      <alignment horizontal="center" vertical="top"/>
    </xf>
    <xf numFmtId="164" fontId="6" fillId="2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/>
    </xf>
    <xf numFmtId="0" fontId="0" fillId="34" borderId="11" xfId="0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165" fontId="7" fillId="34" borderId="12" xfId="0" applyNumberFormat="1" applyFont="1" applyFill="1" applyBorder="1" applyAlignment="1">
      <alignment horizontal="left"/>
    </xf>
    <xf numFmtId="0" fontId="35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/>
    </xf>
    <xf numFmtId="0" fontId="7" fillId="30" borderId="0" xfId="0" applyFont="1" applyFill="1" applyAlignment="1">
      <alignment/>
    </xf>
    <xf numFmtId="14" fontId="7" fillId="30" borderId="0" xfId="0" applyNumberFormat="1" applyFont="1" applyFill="1" applyBorder="1" applyAlignment="1">
      <alignment vertical="top"/>
    </xf>
    <xf numFmtId="0" fontId="8" fillId="34" borderId="14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16" fontId="7" fillId="34" borderId="0" xfId="0" applyNumberFormat="1" applyFont="1" applyFill="1" applyAlignment="1" quotePrefix="1">
      <alignment horizontal="right" vertical="top"/>
    </xf>
    <xf numFmtId="16" fontId="7" fillId="34" borderId="11" xfId="0" applyNumberFormat="1" applyFont="1" applyFill="1" applyBorder="1" applyAlignment="1" quotePrefix="1">
      <alignment horizontal="right" vertical="top"/>
    </xf>
    <xf numFmtId="0" fontId="7" fillId="34" borderId="14" xfId="0" applyFont="1" applyFill="1" applyBorder="1" applyAlignment="1">
      <alignment horizontal="right"/>
    </xf>
    <xf numFmtId="0" fontId="7" fillId="34" borderId="0" xfId="0" applyFont="1" applyFill="1" applyAlignment="1" quotePrefix="1">
      <alignment horizontal="right"/>
    </xf>
    <xf numFmtId="0" fontId="7" fillId="34" borderId="12" xfId="0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right"/>
    </xf>
    <xf numFmtId="0" fontId="35" fillId="34" borderId="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2" fillId="0" borderId="0" xfId="4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4" fontId="45" fillId="0" borderId="0" xfId="0" applyNumberFormat="1" applyFont="1" applyFill="1" applyAlignment="1">
      <alignment horizontal="center" vertical="top"/>
    </xf>
    <xf numFmtId="164" fontId="45" fillId="0" borderId="0" xfId="0" applyNumberFormat="1" applyFont="1" applyFill="1" applyAlignment="1">
      <alignment horizontal="center"/>
    </xf>
    <xf numFmtId="164" fontId="46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 horizontal="left" vertical="top"/>
    </xf>
    <xf numFmtId="14" fontId="46" fillId="0" borderId="0" xfId="0" applyNumberFormat="1" applyFont="1" applyFill="1" applyBorder="1" applyAlignment="1">
      <alignment vertical="top"/>
    </xf>
    <xf numFmtId="0" fontId="46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47" fillId="0" borderId="10" xfId="50" applyFont="1" applyFill="1" applyBorder="1" applyAlignment="1">
      <alignment vertical="top" wrapText="1"/>
    </xf>
    <xf numFmtId="0" fontId="48" fillId="0" borderId="10" xfId="50" applyFont="1" applyFill="1" applyBorder="1" applyAlignment="1">
      <alignment vertical="top" wrapText="1"/>
    </xf>
    <xf numFmtId="0" fontId="49" fillId="0" borderId="10" xfId="50" applyFont="1" applyFill="1" applyBorder="1" applyAlignment="1">
      <alignment vertical="top" wrapText="1"/>
    </xf>
    <xf numFmtId="0" fontId="49" fillId="24" borderId="10" xfId="50" applyFont="1" applyFill="1" applyBorder="1" applyAlignment="1">
      <alignment vertical="top" wrapText="1"/>
    </xf>
    <xf numFmtId="0" fontId="49" fillId="24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49" fillId="0" borderId="10" xfId="50" applyFont="1" applyFill="1" applyBorder="1" applyAlignment="1">
      <alignment vertical="top"/>
    </xf>
    <xf numFmtId="0" fontId="49" fillId="0" borderId="10" xfId="40" applyFont="1" applyFill="1" applyBorder="1" applyAlignment="1">
      <alignment vertical="top"/>
    </xf>
    <xf numFmtId="0" fontId="49" fillId="0" borderId="10" xfId="58" applyFont="1" applyFill="1" applyBorder="1" applyAlignment="1">
      <alignment vertical="top"/>
    </xf>
    <xf numFmtId="0" fontId="49" fillId="24" borderId="10" xfId="40" applyFont="1" applyFill="1" applyBorder="1" applyAlignment="1">
      <alignment vertical="top"/>
    </xf>
    <xf numFmtId="0" fontId="49" fillId="0" borderId="0" xfId="58" applyFont="1" applyFill="1" applyBorder="1" applyAlignment="1">
      <alignment vertical="top"/>
    </xf>
    <xf numFmtId="0" fontId="49" fillId="0" borderId="0" xfId="50" applyFont="1" applyFill="1" applyBorder="1" applyAlignment="1">
      <alignment vertical="top"/>
    </xf>
    <xf numFmtId="0" fontId="49" fillId="0" borderId="11" xfId="40" applyFont="1" applyFill="1" applyBorder="1" applyAlignment="1">
      <alignment vertical="top"/>
    </xf>
    <xf numFmtId="0" fontId="49" fillId="24" borderId="10" xfId="50" applyFont="1" applyFill="1" applyBorder="1" applyAlignment="1">
      <alignment vertical="top"/>
    </xf>
    <xf numFmtId="0" fontId="49" fillId="24" borderId="0" xfId="50" applyFont="1" applyFill="1" applyBorder="1" applyAlignment="1">
      <alignment vertical="top"/>
    </xf>
    <xf numFmtId="0" fontId="47" fillId="24" borderId="10" xfId="50" applyFont="1" applyFill="1" applyBorder="1" applyAlignment="1">
      <alignment vertical="top" wrapText="1"/>
    </xf>
    <xf numFmtId="0" fontId="40" fillId="24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top"/>
    </xf>
    <xf numFmtId="165" fontId="7" fillId="33" borderId="19" xfId="0" applyNumberFormat="1" applyFont="1" applyFill="1" applyBorder="1" applyAlignment="1">
      <alignment vertical="top"/>
    </xf>
    <xf numFmtId="164" fontId="5" fillId="34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top"/>
    </xf>
    <xf numFmtId="165" fontId="7" fillId="0" borderId="20" xfId="0" applyNumberFormat="1" applyFont="1" applyBorder="1" applyAlignment="1">
      <alignment vertical="top"/>
    </xf>
    <xf numFmtId="0" fontId="7" fillId="24" borderId="21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top"/>
    </xf>
    <xf numFmtId="0" fontId="0" fillId="24" borderId="21" xfId="0" applyFill="1" applyBorder="1" applyAlignment="1">
      <alignment horizontal="left"/>
    </xf>
    <xf numFmtId="0" fontId="49" fillId="24" borderId="21" xfId="40" applyFont="1" applyFill="1" applyBorder="1" applyAlignment="1">
      <alignment vertical="top"/>
    </xf>
    <xf numFmtId="0" fontId="7" fillId="24" borderId="21" xfId="0" applyFont="1" applyFill="1" applyBorder="1" applyAlignment="1">
      <alignment horizontal="center" vertical="top"/>
    </xf>
    <xf numFmtId="0" fontId="4" fillId="24" borderId="21" xfId="0" applyFont="1" applyFill="1" applyBorder="1" applyAlignment="1">
      <alignment vertical="top"/>
    </xf>
    <xf numFmtId="0" fontId="49" fillId="0" borderId="21" xfId="0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0" fontId="7" fillId="30" borderId="21" xfId="0" applyFont="1" applyFill="1" applyBorder="1" applyAlignment="1">
      <alignment vertical="top"/>
    </xf>
    <xf numFmtId="0" fontId="4" fillId="24" borderId="21" xfId="0" applyFont="1" applyFill="1" applyBorder="1" applyAlignment="1">
      <alignment/>
    </xf>
    <xf numFmtId="0" fontId="4" fillId="24" borderId="21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horizontal="left" vertical="top"/>
    </xf>
    <xf numFmtId="0" fontId="7" fillId="24" borderId="22" xfId="0" applyFont="1" applyFill="1" applyBorder="1" applyAlignment="1">
      <alignment horizontal="center"/>
    </xf>
    <xf numFmtId="14" fontId="7" fillId="30" borderId="22" xfId="0" applyNumberFormat="1" applyFont="1" applyFill="1" applyBorder="1" applyAlignment="1">
      <alignment vertical="top"/>
    </xf>
    <xf numFmtId="0" fontId="49" fillId="0" borderId="22" xfId="50" applyFont="1" applyFill="1" applyBorder="1" applyAlignment="1">
      <alignment vertical="top"/>
    </xf>
    <xf numFmtId="0" fontId="7" fillId="0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/>
    </xf>
    <xf numFmtId="0" fontId="7" fillId="24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 vertical="top"/>
    </xf>
    <xf numFmtId="0" fontId="7" fillId="33" borderId="22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vertical="top"/>
    </xf>
    <xf numFmtId="0" fontId="7" fillId="33" borderId="21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7" fillId="4" borderId="10" xfId="0" applyFont="1" applyFill="1" applyBorder="1" applyAlignment="1">
      <alignment horizontal="center" vertical="top"/>
    </xf>
    <xf numFmtId="165" fontId="7" fillId="4" borderId="10" xfId="0" applyNumberFormat="1" applyFont="1" applyFill="1" applyBorder="1" applyAlignment="1">
      <alignment/>
    </xf>
    <xf numFmtId="14" fontId="7" fillId="4" borderId="10" xfId="0" applyNumberFormat="1" applyFont="1" applyFill="1" applyBorder="1" applyAlignment="1">
      <alignment vertical="top"/>
    </xf>
    <xf numFmtId="0" fontId="0" fillId="4" borderId="22" xfId="0" applyFill="1" applyBorder="1" applyAlignment="1">
      <alignment/>
    </xf>
    <xf numFmtId="14" fontId="7" fillId="4" borderId="22" xfId="0" applyNumberFormat="1" applyFont="1" applyFill="1" applyBorder="1" applyAlignment="1">
      <alignment vertical="top"/>
    </xf>
    <xf numFmtId="0" fontId="0" fillId="4" borderId="10" xfId="0" applyFill="1" applyBorder="1" applyAlignment="1">
      <alignment/>
    </xf>
    <xf numFmtId="0" fontId="0" fillId="4" borderId="21" xfId="0" applyFill="1" applyBorder="1" applyAlignment="1">
      <alignment/>
    </xf>
    <xf numFmtId="14" fontId="7" fillId="4" borderId="21" xfId="0" applyNumberFormat="1" applyFont="1" applyFill="1" applyBorder="1" applyAlignment="1">
      <alignment vertical="top"/>
    </xf>
    <xf numFmtId="0" fontId="0" fillId="34" borderId="0" xfId="0" applyFill="1" applyAlignment="1">
      <alignment horizontal="center" vertical="top"/>
    </xf>
    <xf numFmtId="0" fontId="42" fillId="34" borderId="0" xfId="40" applyFont="1" applyFill="1" applyBorder="1" applyAlignment="1">
      <alignment vertical="top"/>
    </xf>
    <xf numFmtId="0" fontId="7" fillId="34" borderId="0" xfId="0" applyFont="1" applyFill="1" applyAlignment="1">
      <alignment horizontal="left" vertical="top"/>
    </xf>
    <xf numFmtId="0" fontId="46" fillId="0" borderId="10" xfId="0" applyFont="1" applyFill="1" applyBorder="1" applyAlignment="1">
      <alignment horizontal="center" vertical="top"/>
    </xf>
    <xf numFmtId="0" fontId="46" fillId="0" borderId="10" xfId="40" applyFont="1" applyFill="1" applyBorder="1" applyAlignment="1">
      <alignment vertical="top"/>
    </xf>
    <xf numFmtId="0" fontId="46" fillId="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left" vertical="top"/>
    </xf>
    <xf numFmtId="16" fontId="7" fillId="24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7" fillId="35" borderId="10" xfId="50" applyFont="1" applyFill="1" applyBorder="1" applyAlignment="1">
      <alignment vertical="top" wrapText="1"/>
    </xf>
    <xf numFmtId="165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39" fillId="3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vertical="top" wrapText="1"/>
    </xf>
    <xf numFmtId="0" fontId="61" fillId="36" borderId="10" xfId="0" applyFont="1" applyFill="1" applyBorder="1" applyAlignment="1">
      <alignment horizontal="center" vertical="top" wrapText="1"/>
    </xf>
    <xf numFmtId="0" fontId="61" fillId="36" borderId="0" xfId="0" applyFont="1" applyFill="1" applyAlignment="1">
      <alignment horizontal="center" vertical="top"/>
    </xf>
    <xf numFmtId="16" fontId="61" fillId="36" borderId="0" xfId="0" applyNumberFormat="1" applyFont="1" applyFill="1" applyAlignment="1">
      <alignment horizontal="center" vertical="top"/>
    </xf>
    <xf numFmtId="0" fontId="61" fillId="36" borderId="0" xfId="0" applyNumberFormat="1" applyFont="1" applyFill="1" applyAlignment="1">
      <alignment horizontal="center" vertical="top"/>
    </xf>
    <xf numFmtId="0" fontId="61" fillId="36" borderId="11" xfId="0" applyFont="1" applyFill="1" applyBorder="1" applyAlignment="1">
      <alignment vertical="top" wrapText="1"/>
    </xf>
    <xf numFmtId="0" fontId="61" fillId="36" borderId="11" xfId="0" applyFont="1" applyFill="1" applyBorder="1" applyAlignment="1">
      <alignment horizontal="center" vertical="top"/>
    </xf>
    <xf numFmtId="16" fontId="61" fillId="36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16" fontId="7" fillId="0" borderId="10" xfId="0" applyNumberFormat="1" applyFont="1" applyFill="1" applyBorder="1" applyAlignment="1">
      <alignment/>
    </xf>
    <xf numFmtId="16" fontId="7" fillId="0" borderId="10" xfId="0" applyNumberFormat="1" applyFont="1" applyFill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5"/>
  <sheetViews>
    <sheetView tabSelected="1" zoomScalePageLayoutView="0" workbookViewId="0" topLeftCell="C1">
      <selection activeCell="O9" sqref="O9"/>
    </sheetView>
  </sheetViews>
  <sheetFormatPr defaultColWidth="8.8515625" defaultRowHeight="15"/>
  <cols>
    <col min="1" max="2" width="0" style="0" hidden="1" customWidth="1"/>
    <col min="3" max="3" width="5.7109375" style="0" customWidth="1"/>
    <col min="4" max="4" width="24.8515625" style="0" hidden="1" customWidth="1"/>
    <col min="5" max="5" width="8.421875" style="87" hidden="1" customWidth="1"/>
    <col min="6" max="6" width="39.7109375" style="0" customWidth="1"/>
    <col min="7" max="7" width="17.7109375" style="0" customWidth="1"/>
    <col min="8" max="8" width="17.421875" style="0" hidden="1" customWidth="1"/>
    <col min="9" max="9" width="11.421875" style="0" customWidth="1"/>
    <col min="10" max="10" width="11.7109375" style="0" hidden="1" customWidth="1"/>
    <col min="11" max="11" width="10.421875" style="0" bestFit="1" customWidth="1"/>
    <col min="12" max="12" width="24.421875" style="0" customWidth="1"/>
    <col min="13" max="13" width="10.7109375" style="0" hidden="1" customWidth="1"/>
    <col min="14" max="14" width="27.28125" style="350" customWidth="1"/>
    <col min="15" max="15" width="10.00390625" style="0" customWidth="1"/>
    <col min="16" max="16" width="10.421875" style="0" hidden="1" customWidth="1"/>
    <col min="17" max="17" width="21.00390625" style="441" customWidth="1"/>
    <col min="18" max="18" width="10.421875" style="0" customWidth="1"/>
    <col min="19" max="19" width="6.28125" style="88" hidden="1" customWidth="1"/>
    <col min="20" max="22" width="6.28125" style="0" hidden="1" customWidth="1"/>
    <col min="23" max="23" width="26.421875" style="0" hidden="1" customWidth="1"/>
    <col min="24" max="29" width="0" style="0" hidden="1" customWidth="1"/>
    <col min="30" max="30" width="4.7109375" style="0" hidden="1" customWidth="1"/>
    <col min="31" max="78" width="9.140625" style="438" customWidth="1"/>
  </cols>
  <sheetData>
    <row r="1" spans="1:23" ht="24" thickBot="1">
      <c r="A1">
        <v>1</v>
      </c>
      <c r="C1" s="639" t="s">
        <v>81</v>
      </c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</row>
    <row r="2" spans="1:23" ht="24" thickBot="1">
      <c r="A2">
        <v>2</v>
      </c>
      <c r="C2" s="445"/>
      <c r="D2" s="445"/>
      <c r="E2" s="445"/>
      <c r="F2" s="445"/>
      <c r="G2" s="455" t="s">
        <v>82</v>
      </c>
      <c r="H2" s="456"/>
      <c r="I2" s="456"/>
      <c r="J2" s="456"/>
      <c r="K2" s="456"/>
      <c r="L2" s="457"/>
      <c r="M2" s="445"/>
      <c r="N2" s="455" t="s">
        <v>89</v>
      </c>
      <c r="O2" s="457"/>
      <c r="P2" s="445"/>
      <c r="Q2" s="458" t="s">
        <v>83</v>
      </c>
      <c r="R2" s="459"/>
      <c r="S2" s="445"/>
      <c r="T2" s="445"/>
      <c r="U2" s="445"/>
      <c r="V2" s="445"/>
      <c r="W2" s="445"/>
    </row>
    <row r="3" spans="1:23" ht="63.75" thickBot="1">
      <c r="A3">
        <v>3</v>
      </c>
      <c r="C3" s="302" t="s">
        <v>90</v>
      </c>
      <c r="D3" s="1" t="s">
        <v>219</v>
      </c>
      <c r="E3" s="90" t="s">
        <v>220</v>
      </c>
      <c r="F3" s="2" t="s">
        <v>221</v>
      </c>
      <c r="G3" s="446" t="s">
        <v>222</v>
      </c>
      <c r="H3" s="447" t="s">
        <v>223</v>
      </c>
      <c r="I3" s="448" t="s">
        <v>92</v>
      </c>
      <c r="J3" s="449" t="s">
        <v>225</v>
      </c>
      <c r="K3" s="450" t="s">
        <v>226</v>
      </c>
      <c r="L3" s="451" t="s">
        <v>227</v>
      </c>
      <c r="M3" s="6" t="s">
        <v>228</v>
      </c>
      <c r="N3" s="452" t="s">
        <v>229</v>
      </c>
      <c r="O3" s="461" t="s">
        <v>85</v>
      </c>
      <c r="P3" s="6" t="s">
        <v>231</v>
      </c>
      <c r="Q3" s="453" t="s">
        <v>223</v>
      </c>
      <c r="R3" s="454" t="s">
        <v>49</v>
      </c>
      <c r="S3" s="227" t="s">
        <v>160</v>
      </c>
      <c r="T3" s="1" t="s">
        <v>220</v>
      </c>
      <c r="U3" s="9" t="s">
        <v>232</v>
      </c>
      <c r="V3" s="2" t="s">
        <v>233</v>
      </c>
      <c r="W3" s="7" t="s">
        <v>234</v>
      </c>
    </row>
    <row r="4" spans="3:23" ht="24" thickBot="1">
      <c r="C4" s="302"/>
      <c r="D4" s="1"/>
      <c r="E4" s="90"/>
      <c r="F4" s="2"/>
      <c r="G4" s="446"/>
      <c r="H4" s="447"/>
      <c r="I4" s="633">
        <f>COUNTIF(I5:J80,"YES")</f>
        <v>45</v>
      </c>
      <c r="J4" s="563"/>
      <c r="K4" s="564"/>
      <c r="L4" s="634">
        <f>COUNTA(L34:L80,L5:L6)</f>
        <v>49</v>
      </c>
      <c r="M4" s="565"/>
      <c r="N4" s="566"/>
      <c r="O4" s="635">
        <f>COUNTIF(O5:O80,"YES")</f>
        <v>27</v>
      </c>
      <c r="P4" s="567"/>
      <c r="Q4" s="568"/>
      <c r="R4" s="635">
        <f>COUNTIF(R5:R80,"YES")</f>
        <v>15</v>
      </c>
      <c r="S4" s="227"/>
      <c r="T4" s="1"/>
      <c r="U4" s="9"/>
      <c r="V4" s="2"/>
      <c r="W4" s="7"/>
    </row>
    <row r="5" spans="1:78" s="315" customFormat="1" ht="16.5" thickBot="1">
      <c r="A5">
        <v>7</v>
      </c>
      <c r="B5">
        <v>1</v>
      </c>
      <c r="C5" s="235">
        <v>1</v>
      </c>
      <c r="D5" s="235" t="s">
        <v>235</v>
      </c>
      <c r="E5" s="235" t="s">
        <v>135</v>
      </c>
      <c r="F5" s="244" t="s">
        <v>236</v>
      </c>
      <c r="G5" s="233" t="s">
        <v>123</v>
      </c>
      <c r="H5" s="233" t="s">
        <v>237</v>
      </c>
      <c r="I5" s="245" t="s">
        <v>91</v>
      </c>
      <c r="J5" s="316">
        <v>40560</v>
      </c>
      <c r="K5" s="308">
        <v>40711</v>
      </c>
      <c r="L5" s="572" t="s">
        <v>238</v>
      </c>
      <c r="M5" s="280">
        <v>40716</v>
      </c>
      <c r="N5" s="653" t="s">
        <v>312</v>
      </c>
      <c r="O5" s="230">
        <v>40739</v>
      </c>
      <c r="P5" s="228">
        <v>40739</v>
      </c>
      <c r="Q5" s="351" t="s">
        <v>237</v>
      </c>
      <c r="R5" s="228"/>
      <c r="S5" s="233">
        <v>1511</v>
      </c>
      <c r="T5" s="247" t="s">
        <v>240</v>
      </c>
      <c r="U5" s="248">
        <v>1000</v>
      </c>
      <c r="V5" s="249" t="s">
        <v>241</v>
      </c>
      <c r="W5" s="250" t="s">
        <v>242</v>
      </c>
      <c r="X5" s="254"/>
      <c r="Y5" s="254"/>
      <c r="Z5" s="254"/>
      <c r="AA5" s="254"/>
      <c r="AB5" s="254"/>
      <c r="AC5" s="254"/>
      <c r="AD5" s="430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8"/>
      <c r="BX5" s="438"/>
      <c r="BY5" s="438"/>
      <c r="BZ5" s="438"/>
    </row>
    <row r="6" spans="1:78" s="320" customFormat="1" ht="16.5" thickBot="1">
      <c r="A6">
        <v>10</v>
      </c>
      <c r="B6">
        <v>1</v>
      </c>
      <c r="C6" s="235">
        <v>2</v>
      </c>
      <c r="D6" s="235" t="s">
        <v>235</v>
      </c>
      <c r="E6" s="235" t="s">
        <v>135</v>
      </c>
      <c r="F6" s="244" t="s">
        <v>155</v>
      </c>
      <c r="G6" s="233" t="s">
        <v>123</v>
      </c>
      <c r="H6" s="233" t="s">
        <v>237</v>
      </c>
      <c r="I6" s="245" t="s">
        <v>91</v>
      </c>
      <c r="J6" s="316">
        <v>40560</v>
      </c>
      <c r="K6" s="316">
        <v>40654</v>
      </c>
      <c r="L6" s="573" t="s">
        <v>162</v>
      </c>
      <c r="M6" s="296">
        <v>40584</v>
      </c>
      <c r="N6" s="346" t="s">
        <v>157</v>
      </c>
      <c r="O6" s="243" t="s">
        <v>84</v>
      </c>
      <c r="P6" s="296">
        <v>40711</v>
      </c>
      <c r="Q6" s="233" t="s">
        <v>237</v>
      </c>
      <c r="R6" s="460" t="s">
        <v>84</v>
      </c>
      <c r="S6" s="233">
        <v>1511</v>
      </c>
      <c r="T6" s="247" t="s">
        <v>240</v>
      </c>
      <c r="U6" s="248">
        <v>1000</v>
      </c>
      <c r="V6" s="249" t="s">
        <v>241</v>
      </c>
      <c r="W6" s="250" t="s">
        <v>259</v>
      </c>
      <c r="X6" s="260"/>
      <c r="Y6" s="260"/>
      <c r="Z6" s="260"/>
      <c r="AA6" s="260"/>
      <c r="AB6" s="260"/>
      <c r="AC6" s="260"/>
      <c r="AD6" s="431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</row>
    <row r="7" spans="1:78" s="315" customFormat="1" ht="16.5" thickBot="1">
      <c r="A7">
        <v>11</v>
      </c>
      <c r="B7">
        <v>1</v>
      </c>
      <c r="C7" s="235">
        <v>3</v>
      </c>
      <c r="D7" s="248"/>
      <c r="E7" s="248"/>
      <c r="F7" s="244" t="s">
        <v>50</v>
      </c>
      <c r="G7" s="233" t="s">
        <v>51</v>
      </c>
      <c r="H7" s="233" t="s">
        <v>80</v>
      </c>
      <c r="I7" s="245" t="s">
        <v>91</v>
      </c>
      <c r="J7" s="316"/>
      <c r="K7" s="316"/>
      <c r="L7" s="571" t="s">
        <v>52</v>
      </c>
      <c r="M7" s="296">
        <v>40688</v>
      </c>
      <c r="N7" s="612" t="s">
        <v>53</v>
      </c>
      <c r="O7" s="261"/>
      <c r="P7" s="352"/>
      <c r="Q7" s="351" t="s">
        <v>80</v>
      </c>
      <c r="R7" s="352"/>
      <c r="S7" s="351"/>
      <c r="T7" s="247"/>
      <c r="U7" s="248"/>
      <c r="V7" s="299"/>
      <c r="W7" s="250"/>
      <c r="X7" s="353"/>
      <c r="Y7" s="353"/>
      <c r="Z7" s="353"/>
      <c r="AA7" s="353"/>
      <c r="AB7" s="353"/>
      <c r="AC7" s="353"/>
      <c r="AD7" s="432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</row>
    <row r="8" spans="1:78" s="240" customFormat="1" ht="16.5" thickBot="1">
      <c r="A8">
        <v>12</v>
      </c>
      <c r="B8">
        <v>1</v>
      </c>
      <c r="C8" s="235">
        <v>4</v>
      </c>
      <c r="D8" s="248"/>
      <c r="E8" s="248"/>
      <c r="F8" s="464" t="s">
        <v>50</v>
      </c>
      <c r="G8" s="462" t="s">
        <v>51</v>
      </c>
      <c r="H8" s="462" t="s">
        <v>80</v>
      </c>
      <c r="I8" s="463"/>
      <c r="J8" s="316"/>
      <c r="K8" s="316"/>
      <c r="L8" s="570" t="s">
        <v>52</v>
      </c>
      <c r="M8" s="296">
        <v>40688</v>
      </c>
      <c r="N8" s="612" t="s">
        <v>54</v>
      </c>
      <c r="O8" s="620"/>
      <c r="P8" s="352"/>
      <c r="Q8" s="351" t="s">
        <v>80</v>
      </c>
      <c r="R8" s="352"/>
      <c r="S8" s="351"/>
      <c r="T8" s="247"/>
      <c r="U8" s="248"/>
      <c r="V8" s="299"/>
      <c r="W8" s="250"/>
      <c r="X8" s="353"/>
      <c r="Y8" s="353"/>
      <c r="Z8" s="353"/>
      <c r="AA8" s="353"/>
      <c r="AB8" s="353"/>
      <c r="AC8" s="353"/>
      <c r="AD8" s="432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</row>
    <row r="9" spans="1:78" s="240" customFormat="1" ht="16.5" thickBot="1">
      <c r="A9"/>
      <c r="B9"/>
      <c r="C9" s="235"/>
      <c r="D9" s="248"/>
      <c r="E9" s="248"/>
      <c r="F9" s="464"/>
      <c r="G9" s="462"/>
      <c r="H9" s="462"/>
      <c r="I9" s="463"/>
      <c r="J9" s="316"/>
      <c r="K9" s="316"/>
      <c r="L9" s="570"/>
      <c r="M9" s="296"/>
      <c r="N9" s="612" t="s">
        <v>7</v>
      </c>
      <c r="O9" s="620"/>
      <c r="P9" s="352"/>
      <c r="Q9" s="351"/>
      <c r="R9" s="352"/>
      <c r="S9" s="351"/>
      <c r="T9" s="247"/>
      <c r="U9" s="248"/>
      <c r="V9" s="299"/>
      <c r="W9" s="250"/>
      <c r="X9" s="353"/>
      <c r="Y9" s="353"/>
      <c r="Z9" s="353"/>
      <c r="AA9" s="353"/>
      <c r="AB9" s="353"/>
      <c r="AC9" s="353"/>
      <c r="AD9" s="432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</row>
    <row r="10" spans="1:78" s="315" customFormat="1" ht="16.5" thickBot="1">
      <c r="A10">
        <v>13</v>
      </c>
      <c r="B10">
        <v>1</v>
      </c>
      <c r="C10" s="235">
        <v>5</v>
      </c>
      <c r="D10" s="248"/>
      <c r="E10" s="248"/>
      <c r="F10" s="464" t="s">
        <v>50</v>
      </c>
      <c r="G10" s="462" t="s">
        <v>51</v>
      </c>
      <c r="H10" s="462" t="s">
        <v>80</v>
      </c>
      <c r="I10" s="463"/>
      <c r="J10" s="316"/>
      <c r="K10" s="316"/>
      <c r="L10" s="585" t="s">
        <v>52</v>
      </c>
      <c r="M10" s="296">
        <v>40688</v>
      </c>
      <c r="N10" s="346" t="s">
        <v>55</v>
      </c>
      <c r="O10" s="586" t="s">
        <v>88</v>
      </c>
      <c r="P10" s="352"/>
      <c r="Q10" s="351" t="s">
        <v>80</v>
      </c>
      <c r="R10" s="352"/>
      <c r="S10" s="351"/>
      <c r="T10" s="247"/>
      <c r="U10" s="248"/>
      <c r="V10" s="299"/>
      <c r="W10" s="250"/>
      <c r="X10" s="353"/>
      <c r="Y10" s="353"/>
      <c r="Z10" s="353"/>
      <c r="AA10" s="353"/>
      <c r="AB10" s="353"/>
      <c r="AC10" s="353"/>
      <c r="AD10" s="432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</row>
    <row r="11" spans="1:78" s="320" customFormat="1" ht="16.5" thickBot="1">
      <c r="A11">
        <v>14</v>
      </c>
      <c r="B11">
        <v>1</v>
      </c>
      <c r="C11" s="235">
        <v>6</v>
      </c>
      <c r="D11" s="248"/>
      <c r="E11" s="248"/>
      <c r="F11" s="464" t="s">
        <v>50</v>
      </c>
      <c r="G11" s="462" t="s">
        <v>51</v>
      </c>
      <c r="H11" s="462" t="s">
        <v>80</v>
      </c>
      <c r="I11" s="463"/>
      <c r="J11" s="316"/>
      <c r="K11" s="316"/>
      <c r="L11" s="570" t="s">
        <v>52</v>
      </c>
      <c r="M11" s="296">
        <v>40688</v>
      </c>
      <c r="N11" s="612" t="s">
        <v>56</v>
      </c>
      <c r="O11" s="620"/>
      <c r="P11" s="352"/>
      <c r="Q11" s="351" t="s">
        <v>80</v>
      </c>
      <c r="R11" s="352"/>
      <c r="S11" s="351"/>
      <c r="T11" s="247"/>
      <c r="U11" s="248"/>
      <c r="V11" s="299"/>
      <c r="W11" s="250"/>
      <c r="X11" s="353"/>
      <c r="Y11" s="353"/>
      <c r="Z11" s="353"/>
      <c r="AA11" s="353"/>
      <c r="AB11" s="353"/>
      <c r="AC11" s="353"/>
      <c r="AD11" s="432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</row>
    <row r="12" spans="1:78" s="260" customFormat="1" ht="16.5" thickBot="1">
      <c r="A12">
        <v>15</v>
      </c>
      <c r="B12">
        <v>1</v>
      </c>
      <c r="C12" s="235">
        <v>7</v>
      </c>
      <c r="D12" s="248"/>
      <c r="E12" s="248"/>
      <c r="F12" s="464" t="s">
        <v>50</v>
      </c>
      <c r="G12" s="462" t="s">
        <v>51</v>
      </c>
      <c r="H12" s="462" t="s">
        <v>80</v>
      </c>
      <c r="I12" s="463"/>
      <c r="J12" s="316"/>
      <c r="K12" s="316"/>
      <c r="L12" s="570" t="s">
        <v>52</v>
      </c>
      <c r="M12" s="296">
        <v>40688</v>
      </c>
      <c r="N12" s="612" t="s">
        <v>57</v>
      </c>
      <c r="O12" s="620"/>
      <c r="P12" s="352"/>
      <c r="Q12" s="351" t="s">
        <v>80</v>
      </c>
      <c r="R12" s="352"/>
      <c r="S12" s="351"/>
      <c r="T12" s="247"/>
      <c r="U12" s="248"/>
      <c r="V12" s="299"/>
      <c r="W12" s="250"/>
      <c r="X12" s="353"/>
      <c r="Y12" s="353"/>
      <c r="Z12" s="353"/>
      <c r="AA12" s="353"/>
      <c r="AB12" s="353"/>
      <c r="AC12" s="353"/>
      <c r="AD12" s="432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</row>
    <row r="13" spans="1:78" s="353" customFormat="1" ht="16.5" thickBot="1">
      <c r="A13">
        <v>16</v>
      </c>
      <c r="B13">
        <v>1</v>
      </c>
      <c r="C13" s="235">
        <v>8</v>
      </c>
      <c r="D13" s="248"/>
      <c r="E13" s="248"/>
      <c r="F13" s="464" t="s">
        <v>50</v>
      </c>
      <c r="G13" s="462" t="s">
        <v>51</v>
      </c>
      <c r="H13" s="462" t="s">
        <v>80</v>
      </c>
      <c r="I13" s="463"/>
      <c r="J13" s="316"/>
      <c r="K13" s="316"/>
      <c r="L13" s="585" t="s">
        <v>52</v>
      </c>
      <c r="M13" s="296">
        <v>40688</v>
      </c>
      <c r="N13" s="346" t="s">
        <v>58</v>
      </c>
      <c r="O13" s="586" t="s">
        <v>88</v>
      </c>
      <c r="P13" s="352"/>
      <c r="Q13" s="351" t="s">
        <v>80</v>
      </c>
      <c r="R13" s="352"/>
      <c r="S13" s="351"/>
      <c r="T13" s="247"/>
      <c r="U13" s="248"/>
      <c r="V13" s="299"/>
      <c r="W13" s="250"/>
      <c r="AD13" s="432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</row>
    <row r="14" spans="1:78" s="353" customFormat="1" ht="16.5" thickBot="1">
      <c r="A14">
        <v>17</v>
      </c>
      <c r="B14">
        <v>1</v>
      </c>
      <c r="C14" s="235">
        <v>9</v>
      </c>
      <c r="D14" s="248"/>
      <c r="E14" s="248"/>
      <c r="F14" s="464" t="s">
        <v>50</v>
      </c>
      <c r="G14" s="462" t="s">
        <v>51</v>
      </c>
      <c r="H14" s="462" t="s">
        <v>80</v>
      </c>
      <c r="I14" s="463"/>
      <c r="J14" s="316"/>
      <c r="K14" s="316"/>
      <c r="L14" s="585" t="s">
        <v>52</v>
      </c>
      <c r="M14" s="296">
        <v>40688</v>
      </c>
      <c r="N14" s="346" t="s">
        <v>59</v>
      </c>
      <c r="O14" s="586" t="s">
        <v>88</v>
      </c>
      <c r="P14" s="352"/>
      <c r="Q14" s="351" t="s">
        <v>80</v>
      </c>
      <c r="R14" s="352"/>
      <c r="S14" s="351"/>
      <c r="T14" s="247"/>
      <c r="U14" s="248"/>
      <c r="V14" s="299"/>
      <c r="W14" s="250"/>
      <c r="AD14" s="432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</row>
    <row r="15" spans="1:78" s="353" customFormat="1" ht="16.5" thickBot="1">
      <c r="A15">
        <v>18</v>
      </c>
      <c r="B15">
        <v>1</v>
      </c>
      <c r="C15" s="235">
        <v>10</v>
      </c>
      <c r="D15" s="248"/>
      <c r="E15" s="248"/>
      <c r="F15" s="464" t="s">
        <v>50</v>
      </c>
      <c r="G15" s="462" t="s">
        <v>51</v>
      </c>
      <c r="H15" s="462" t="s">
        <v>80</v>
      </c>
      <c r="I15" s="463"/>
      <c r="J15" s="316"/>
      <c r="K15" s="316"/>
      <c r="L15" s="585" t="s">
        <v>52</v>
      </c>
      <c r="M15" s="296">
        <v>40688</v>
      </c>
      <c r="N15" s="346" t="s">
        <v>60</v>
      </c>
      <c r="O15" s="586" t="s">
        <v>88</v>
      </c>
      <c r="P15" s="352"/>
      <c r="Q15" s="351" t="s">
        <v>80</v>
      </c>
      <c r="R15" s="352"/>
      <c r="S15" s="351"/>
      <c r="T15" s="247"/>
      <c r="U15" s="248"/>
      <c r="V15" s="299"/>
      <c r="W15" s="250"/>
      <c r="AD15" s="432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</row>
    <row r="16" spans="1:78" s="353" customFormat="1" ht="16.5" thickBot="1">
      <c r="A16">
        <v>19</v>
      </c>
      <c r="B16">
        <v>1</v>
      </c>
      <c r="C16" s="235">
        <v>11</v>
      </c>
      <c r="D16" s="248"/>
      <c r="E16" s="248"/>
      <c r="F16" s="464" t="s">
        <v>50</v>
      </c>
      <c r="G16" s="462" t="s">
        <v>51</v>
      </c>
      <c r="H16" s="462" t="s">
        <v>80</v>
      </c>
      <c r="I16" s="463"/>
      <c r="J16" s="316"/>
      <c r="K16" s="316"/>
      <c r="L16" s="570" t="s">
        <v>52</v>
      </c>
      <c r="M16" s="296">
        <v>40688</v>
      </c>
      <c r="N16" s="612" t="s">
        <v>61</v>
      </c>
      <c r="O16" s="620"/>
      <c r="P16" s="352"/>
      <c r="Q16" s="351" t="s">
        <v>80</v>
      </c>
      <c r="R16" s="352"/>
      <c r="S16" s="351"/>
      <c r="T16" s="247"/>
      <c r="U16" s="248"/>
      <c r="V16" s="299"/>
      <c r="W16" s="250"/>
      <c r="AD16" s="432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</row>
    <row r="17" spans="1:78" s="353" customFormat="1" ht="16.5" thickBot="1">
      <c r="A17">
        <v>20</v>
      </c>
      <c r="B17">
        <v>1</v>
      </c>
      <c r="C17" s="235">
        <v>12</v>
      </c>
      <c r="D17" s="248"/>
      <c r="E17" s="248"/>
      <c r="F17" s="464" t="s">
        <v>50</v>
      </c>
      <c r="G17" s="462" t="s">
        <v>51</v>
      </c>
      <c r="H17" s="462" t="s">
        <v>80</v>
      </c>
      <c r="I17" s="463"/>
      <c r="J17" s="316"/>
      <c r="K17" s="316"/>
      <c r="L17" s="640" t="s">
        <v>52</v>
      </c>
      <c r="M17" s="641">
        <v>40688</v>
      </c>
      <c r="N17" s="642" t="s">
        <v>62</v>
      </c>
      <c r="O17" s="643" t="s">
        <v>0</v>
      </c>
      <c r="P17" s="352"/>
      <c r="Q17" s="351" t="s">
        <v>80</v>
      </c>
      <c r="R17" s="352"/>
      <c r="S17" s="351"/>
      <c r="T17" s="247"/>
      <c r="U17" s="248"/>
      <c r="V17" s="299"/>
      <c r="W17" s="250"/>
      <c r="AD17" s="432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</row>
    <row r="18" spans="1:78" s="353" customFormat="1" ht="16.5" thickBot="1">
      <c r="A18">
        <v>21</v>
      </c>
      <c r="B18">
        <v>1</v>
      </c>
      <c r="C18" s="235">
        <v>13</v>
      </c>
      <c r="D18" s="248"/>
      <c r="E18" s="248"/>
      <c r="F18" s="464" t="s">
        <v>50</v>
      </c>
      <c r="G18" s="462" t="s">
        <v>51</v>
      </c>
      <c r="H18" s="462" t="s">
        <v>80</v>
      </c>
      <c r="I18" s="463"/>
      <c r="J18" s="316"/>
      <c r="K18" s="316"/>
      <c r="L18" s="570" t="s">
        <v>52</v>
      </c>
      <c r="M18" s="296">
        <v>40688</v>
      </c>
      <c r="N18" s="612" t="s">
        <v>63</v>
      </c>
      <c r="O18" s="620"/>
      <c r="P18" s="352"/>
      <c r="Q18" s="351" t="s">
        <v>80</v>
      </c>
      <c r="R18" s="352"/>
      <c r="S18" s="351"/>
      <c r="T18" s="247"/>
      <c r="U18" s="248"/>
      <c r="V18" s="299"/>
      <c r="W18" s="250"/>
      <c r="AD18" s="432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</row>
    <row r="19" spans="1:78" s="353" customFormat="1" ht="16.5" thickBot="1">
      <c r="A19">
        <v>22</v>
      </c>
      <c r="B19">
        <v>1</v>
      </c>
      <c r="C19" s="235">
        <v>14</v>
      </c>
      <c r="D19" s="248"/>
      <c r="E19" s="248"/>
      <c r="F19" s="464" t="s">
        <v>50</v>
      </c>
      <c r="G19" s="462" t="s">
        <v>51</v>
      </c>
      <c r="H19" s="462" t="s">
        <v>80</v>
      </c>
      <c r="I19" s="463"/>
      <c r="J19" s="316"/>
      <c r="K19" s="316"/>
      <c r="L19" s="585" t="s">
        <v>52</v>
      </c>
      <c r="M19" s="296">
        <v>40688</v>
      </c>
      <c r="N19" s="346" t="s">
        <v>64</v>
      </c>
      <c r="O19" s="586" t="s">
        <v>88</v>
      </c>
      <c r="P19" s="352"/>
      <c r="Q19" s="351" t="s">
        <v>80</v>
      </c>
      <c r="R19" s="352"/>
      <c r="S19" s="351"/>
      <c r="T19" s="247"/>
      <c r="U19" s="248"/>
      <c r="V19" s="299"/>
      <c r="W19" s="250"/>
      <c r="AD19" s="432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</row>
    <row r="20" spans="1:78" s="353" customFormat="1" ht="16.5" thickBot="1">
      <c r="A20">
        <v>23</v>
      </c>
      <c r="B20">
        <v>1</v>
      </c>
      <c r="C20" s="235">
        <v>15</v>
      </c>
      <c r="D20" s="248"/>
      <c r="E20" s="248"/>
      <c r="F20" s="464" t="s">
        <v>50</v>
      </c>
      <c r="G20" s="462" t="s">
        <v>51</v>
      </c>
      <c r="H20" s="462" t="s">
        <v>80</v>
      </c>
      <c r="I20" s="463"/>
      <c r="J20" s="316"/>
      <c r="K20" s="316"/>
      <c r="L20" s="585" t="s">
        <v>52</v>
      </c>
      <c r="M20" s="296">
        <v>40688</v>
      </c>
      <c r="N20" s="346" t="s">
        <v>65</v>
      </c>
      <c r="O20" s="586" t="s">
        <v>88</v>
      </c>
      <c r="P20" s="352"/>
      <c r="Q20" s="351" t="s">
        <v>80</v>
      </c>
      <c r="R20" s="352"/>
      <c r="S20" s="351"/>
      <c r="T20" s="247"/>
      <c r="U20" s="248"/>
      <c r="V20" s="299"/>
      <c r="W20" s="250"/>
      <c r="AD20" s="432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</row>
    <row r="21" spans="1:78" s="353" customFormat="1" ht="16.5" thickBot="1">
      <c r="A21">
        <v>24</v>
      </c>
      <c r="B21">
        <v>1</v>
      </c>
      <c r="C21" s="235">
        <v>16</v>
      </c>
      <c r="D21" s="248"/>
      <c r="E21" s="248"/>
      <c r="F21" s="464" t="s">
        <v>50</v>
      </c>
      <c r="G21" s="462" t="s">
        <v>51</v>
      </c>
      <c r="H21" s="462" t="s">
        <v>80</v>
      </c>
      <c r="I21" s="463"/>
      <c r="J21" s="316"/>
      <c r="K21" s="316"/>
      <c r="L21" s="570" t="s">
        <v>52</v>
      </c>
      <c r="M21" s="296">
        <v>40688</v>
      </c>
      <c r="N21" s="612" t="s">
        <v>66</v>
      </c>
      <c r="O21" s="620"/>
      <c r="P21" s="352"/>
      <c r="Q21" s="351" t="s">
        <v>80</v>
      </c>
      <c r="R21" s="352"/>
      <c r="S21" s="351"/>
      <c r="T21" s="247"/>
      <c r="U21" s="248"/>
      <c r="V21" s="299"/>
      <c r="W21" s="250"/>
      <c r="AD21" s="432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</row>
    <row r="22" spans="1:78" s="353" customFormat="1" ht="16.5" thickBot="1">
      <c r="A22">
        <v>25</v>
      </c>
      <c r="B22">
        <v>1</v>
      </c>
      <c r="C22" s="235">
        <v>17</v>
      </c>
      <c r="D22" s="248"/>
      <c r="E22" s="248"/>
      <c r="F22" s="464" t="s">
        <v>50</v>
      </c>
      <c r="G22" s="462" t="s">
        <v>51</v>
      </c>
      <c r="H22" s="462" t="s">
        <v>80</v>
      </c>
      <c r="I22" s="463"/>
      <c r="J22" s="316"/>
      <c r="K22" s="316"/>
      <c r="L22" s="585" t="s">
        <v>52</v>
      </c>
      <c r="M22" s="296">
        <v>40688</v>
      </c>
      <c r="N22" s="346" t="s">
        <v>67</v>
      </c>
      <c r="O22" s="586" t="s">
        <v>88</v>
      </c>
      <c r="P22" s="352"/>
      <c r="Q22" s="351" t="s">
        <v>80</v>
      </c>
      <c r="R22" s="352"/>
      <c r="S22" s="351"/>
      <c r="T22" s="247"/>
      <c r="U22" s="248"/>
      <c r="V22" s="299"/>
      <c r="W22" s="250"/>
      <c r="AD22" s="432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</row>
    <row r="23" spans="1:78" s="353" customFormat="1" ht="16.5" thickBot="1">
      <c r="A23">
        <v>26</v>
      </c>
      <c r="B23">
        <v>1</v>
      </c>
      <c r="C23" s="235">
        <v>18</v>
      </c>
      <c r="D23" s="248"/>
      <c r="E23" s="248"/>
      <c r="F23" s="464" t="s">
        <v>50</v>
      </c>
      <c r="G23" s="462" t="s">
        <v>51</v>
      </c>
      <c r="H23" s="462" t="s">
        <v>80</v>
      </c>
      <c r="I23" s="463"/>
      <c r="J23" s="316"/>
      <c r="K23" s="316"/>
      <c r="L23" s="585" t="s">
        <v>52</v>
      </c>
      <c r="M23" s="296">
        <v>40688</v>
      </c>
      <c r="N23" s="346" t="s">
        <v>68</v>
      </c>
      <c r="O23" s="586" t="s">
        <v>88</v>
      </c>
      <c r="P23" s="352"/>
      <c r="Q23" s="351" t="s">
        <v>80</v>
      </c>
      <c r="R23" s="352"/>
      <c r="S23" s="351"/>
      <c r="T23" s="247"/>
      <c r="U23" s="248"/>
      <c r="V23" s="299"/>
      <c r="W23" s="250"/>
      <c r="AD23" s="432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</row>
    <row r="24" spans="1:78" s="353" customFormat="1" ht="16.5" thickBot="1">
      <c r="A24">
        <v>27</v>
      </c>
      <c r="B24">
        <v>1</v>
      </c>
      <c r="C24" s="235">
        <v>19</v>
      </c>
      <c r="D24" s="248"/>
      <c r="E24" s="248"/>
      <c r="F24" s="464" t="s">
        <v>50</v>
      </c>
      <c r="G24" s="462" t="s">
        <v>51</v>
      </c>
      <c r="H24" s="462" t="s">
        <v>80</v>
      </c>
      <c r="I24" s="463"/>
      <c r="J24" s="316"/>
      <c r="K24" s="316"/>
      <c r="L24" s="570" t="s">
        <v>52</v>
      </c>
      <c r="M24" s="296">
        <v>40688</v>
      </c>
      <c r="N24" s="612" t="s">
        <v>69</v>
      </c>
      <c r="O24" s="620"/>
      <c r="P24" s="352"/>
      <c r="Q24" s="351" t="s">
        <v>80</v>
      </c>
      <c r="R24" s="352"/>
      <c r="S24" s="351"/>
      <c r="T24" s="247"/>
      <c r="U24" s="248"/>
      <c r="V24" s="299"/>
      <c r="W24" s="250"/>
      <c r="AD24" s="432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</row>
    <row r="25" spans="1:78" s="353" customFormat="1" ht="16.5" thickBot="1">
      <c r="A25">
        <v>28</v>
      </c>
      <c r="B25">
        <v>1</v>
      </c>
      <c r="C25" s="235">
        <v>20</v>
      </c>
      <c r="D25" s="248"/>
      <c r="E25" s="248"/>
      <c r="F25" s="464" t="s">
        <v>50</v>
      </c>
      <c r="G25" s="462" t="s">
        <v>51</v>
      </c>
      <c r="H25" s="462" t="s">
        <v>80</v>
      </c>
      <c r="I25" s="463"/>
      <c r="J25" s="316"/>
      <c r="K25" s="316"/>
      <c r="L25" s="570" t="s">
        <v>52</v>
      </c>
      <c r="M25" s="296">
        <v>40688</v>
      </c>
      <c r="N25" s="621" t="s">
        <v>70</v>
      </c>
      <c r="O25" s="620"/>
      <c r="P25" s="352"/>
      <c r="Q25" s="351" t="s">
        <v>80</v>
      </c>
      <c r="R25" s="352"/>
      <c r="S25" s="351"/>
      <c r="T25" s="247"/>
      <c r="U25" s="248"/>
      <c r="V25" s="299"/>
      <c r="W25" s="250"/>
      <c r="AD25" s="432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</row>
    <row r="26" spans="1:78" s="353" customFormat="1" ht="16.5" thickBot="1">
      <c r="A26">
        <v>29</v>
      </c>
      <c r="B26">
        <v>1</v>
      </c>
      <c r="C26" s="235">
        <v>21</v>
      </c>
      <c r="D26" s="248"/>
      <c r="E26" s="248"/>
      <c r="F26" s="464" t="s">
        <v>50</v>
      </c>
      <c r="G26" s="462" t="s">
        <v>51</v>
      </c>
      <c r="H26" s="462" t="s">
        <v>80</v>
      </c>
      <c r="I26" s="463"/>
      <c r="J26" s="316"/>
      <c r="K26" s="316"/>
      <c r="L26" s="570" t="s">
        <v>52</v>
      </c>
      <c r="M26" s="296">
        <v>40688</v>
      </c>
      <c r="N26" s="612" t="s">
        <v>71</v>
      </c>
      <c r="O26" s="620"/>
      <c r="P26" s="352"/>
      <c r="Q26" s="351" t="s">
        <v>80</v>
      </c>
      <c r="R26" s="352"/>
      <c r="S26" s="351"/>
      <c r="T26" s="247"/>
      <c r="U26" s="248"/>
      <c r="V26" s="299"/>
      <c r="W26" s="250"/>
      <c r="AD26" s="432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</row>
    <row r="27" spans="1:78" s="353" customFormat="1" ht="16.5" thickBot="1">
      <c r="A27">
        <v>30</v>
      </c>
      <c r="B27">
        <v>1</v>
      </c>
      <c r="C27" s="235">
        <v>22</v>
      </c>
      <c r="D27" s="248"/>
      <c r="E27" s="248"/>
      <c r="F27" s="464" t="s">
        <v>50</v>
      </c>
      <c r="G27" s="462" t="s">
        <v>51</v>
      </c>
      <c r="H27" s="462" t="s">
        <v>80</v>
      </c>
      <c r="I27" s="463"/>
      <c r="J27" s="316"/>
      <c r="K27" s="316"/>
      <c r="L27" s="585" t="s">
        <v>52</v>
      </c>
      <c r="M27" s="296">
        <v>40688</v>
      </c>
      <c r="N27" s="346" t="s">
        <v>72</v>
      </c>
      <c r="O27" s="586" t="s">
        <v>88</v>
      </c>
      <c r="P27" s="352"/>
      <c r="Q27" s="351" t="s">
        <v>80</v>
      </c>
      <c r="R27" s="352"/>
      <c r="S27" s="351"/>
      <c r="T27" s="247"/>
      <c r="U27" s="248"/>
      <c r="V27" s="299"/>
      <c r="W27" s="250"/>
      <c r="AD27" s="432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</row>
    <row r="28" spans="1:78" s="353" customFormat="1" ht="16.5" thickBot="1">
      <c r="A28">
        <v>31</v>
      </c>
      <c r="B28">
        <v>1</v>
      </c>
      <c r="C28" s="235">
        <v>23</v>
      </c>
      <c r="D28" s="248"/>
      <c r="E28" s="248"/>
      <c r="F28" s="464" t="s">
        <v>50</v>
      </c>
      <c r="G28" s="462" t="s">
        <v>51</v>
      </c>
      <c r="H28" s="462" t="s">
        <v>80</v>
      </c>
      <c r="I28" s="463"/>
      <c r="J28" s="316"/>
      <c r="K28" s="316"/>
      <c r="L28" s="585" t="s">
        <v>52</v>
      </c>
      <c r="M28" s="296">
        <v>40688</v>
      </c>
      <c r="N28" s="346" t="s">
        <v>73</v>
      </c>
      <c r="O28" s="586" t="s">
        <v>88</v>
      </c>
      <c r="P28" s="352"/>
      <c r="Q28" s="351" t="s">
        <v>80</v>
      </c>
      <c r="R28" s="352"/>
      <c r="S28" s="351"/>
      <c r="T28" s="247"/>
      <c r="U28" s="248"/>
      <c r="V28" s="299"/>
      <c r="W28" s="250"/>
      <c r="AD28" s="432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</row>
    <row r="29" spans="1:78" s="353" customFormat="1" ht="16.5" thickBot="1">
      <c r="A29">
        <v>32</v>
      </c>
      <c r="B29">
        <v>1</v>
      </c>
      <c r="C29" s="235">
        <v>24</v>
      </c>
      <c r="D29" s="248"/>
      <c r="E29" s="248"/>
      <c r="F29" s="464" t="s">
        <v>50</v>
      </c>
      <c r="G29" s="462" t="s">
        <v>51</v>
      </c>
      <c r="H29" s="462" t="s">
        <v>80</v>
      </c>
      <c r="I29" s="463"/>
      <c r="J29" s="316"/>
      <c r="K29" s="316"/>
      <c r="L29" s="570" t="s">
        <v>52</v>
      </c>
      <c r="M29" s="296">
        <v>40688</v>
      </c>
      <c r="N29" s="612" t="s">
        <v>74</v>
      </c>
      <c r="O29" s="620"/>
      <c r="P29" s="352"/>
      <c r="Q29" s="351" t="s">
        <v>80</v>
      </c>
      <c r="R29" s="352"/>
      <c r="S29" s="351"/>
      <c r="T29" s="247"/>
      <c r="U29" s="248"/>
      <c r="V29" s="299"/>
      <c r="W29" s="250"/>
      <c r="AD29" s="432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</row>
    <row r="30" spans="1:78" s="353" customFormat="1" ht="16.5" thickBot="1">
      <c r="A30">
        <v>33</v>
      </c>
      <c r="B30">
        <v>1</v>
      </c>
      <c r="C30" s="235">
        <v>25</v>
      </c>
      <c r="D30" s="248"/>
      <c r="E30" s="248"/>
      <c r="F30" s="464" t="s">
        <v>50</v>
      </c>
      <c r="G30" s="462" t="s">
        <v>51</v>
      </c>
      <c r="H30" s="462" t="s">
        <v>80</v>
      </c>
      <c r="I30" s="463"/>
      <c r="J30" s="316"/>
      <c r="K30" s="316"/>
      <c r="L30" s="570" t="s">
        <v>52</v>
      </c>
      <c r="M30" s="296">
        <v>40688</v>
      </c>
      <c r="N30" s="612" t="s">
        <v>75</v>
      </c>
      <c r="O30" s="620"/>
      <c r="P30" s="352"/>
      <c r="Q30" s="351" t="s">
        <v>80</v>
      </c>
      <c r="R30" s="352"/>
      <c r="S30" s="351"/>
      <c r="T30" s="247"/>
      <c r="U30" s="248"/>
      <c r="V30" s="299"/>
      <c r="W30" s="250"/>
      <c r="AD30" s="432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</row>
    <row r="31" spans="1:78" s="353" customFormat="1" ht="16.5" thickBot="1">
      <c r="A31">
        <v>34</v>
      </c>
      <c r="B31">
        <v>1</v>
      </c>
      <c r="C31" s="235">
        <v>26</v>
      </c>
      <c r="D31" s="248"/>
      <c r="E31" s="248"/>
      <c r="F31" s="464" t="s">
        <v>50</v>
      </c>
      <c r="G31" s="462" t="s">
        <v>51</v>
      </c>
      <c r="H31" s="462" t="s">
        <v>80</v>
      </c>
      <c r="I31" s="463"/>
      <c r="J31" s="316"/>
      <c r="K31" s="316"/>
      <c r="L31" s="585" t="s">
        <v>52</v>
      </c>
      <c r="M31" s="296">
        <v>40688</v>
      </c>
      <c r="N31" s="346" t="s">
        <v>76</v>
      </c>
      <c r="O31" s="586" t="s">
        <v>88</v>
      </c>
      <c r="P31" s="352"/>
      <c r="Q31" s="351" t="s">
        <v>80</v>
      </c>
      <c r="R31" s="352"/>
      <c r="S31" s="351"/>
      <c r="T31" s="247"/>
      <c r="U31" s="248"/>
      <c r="V31" s="299"/>
      <c r="W31" s="250"/>
      <c r="AD31" s="432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</row>
    <row r="32" spans="1:78" s="353" customFormat="1" ht="16.5" thickBot="1">
      <c r="A32">
        <v>35</v>
      </c>
      <c r="B32">
        <v>1</v>
      </c>
      <c r="C32" s="235">
        <v>27</v>
      </c>
      <c r="D32" s="248"/>
      <c r="E32" s="248"/>
      <c r="F32" s="464" t="s">
        <v>50</v>
      </c>
      <c r="G32" s="462" t="s">
        <v>51</v>
      </c>
      <c r="H32" s="462" t="s">
        <v>80</v>
      </c>
      <c r="I32" s="463"/>
      <c r="J32" s="316"/>
      <c r="K32" s="316"/>
      <c r="L32" s="570" t="s">
        <v>52</v>
      </c>
      <c r="M32" s="296">
        <v>40688</v>
      </c>
      <c r="N32" s="612" t="s">
        <v>77</v>
      </c>
      <c r="O32" s="620"/>
      <c r="P32" s="352"/>
      <c r="Q32" s="351" t="s">
        <v>80</v>
      </c>
      <c r="R32" s="352"/>
      <c r="S32" s="351"/>
      <c r="T32" s="247"/>
      <c r="U32" s="248"/>
      <c r="V32" s="299"/>
      <c r="W32" s="250"/>
      <c r="AD32" s="432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</row>
    <row r="33" spans="1:78" s="353" customFormat="1" ht="16.5" thickBot="1">
      <c r="A33">
        <v>36</v>
      </c>
      <c r="B33">
        <v>1</v>
      </c>
      <c r="C33" s="235">
        <v>28</v>
      </c>
      <c r="D33" s="248"/>
      <c r="E33" s="248"/>
      <c r="F33" s="464" t="s">
        <v>50</v>
      </c>
      <c r="G33" s="462" t="s">
        <v>51</v>
      </c>
      <c r="H33" s="462" t="s">
        <v>80</v>
      </c>
      <c r="I33" s="463"/>
      <c r="J33" s="316"/>
      <c r="K33" s="316"/>
      <c r="L33" s="570" t="s">
        <v>52</v>
      </c>
      <c r="M33" s="296">
        <v>40688</v>
      </c>
      <c r="N33" s="612" t="s">
        <v>78</v>
      </c>
      <c r="O33" s="620"/>
      <c r="P33" s="352"/>
      <c r="Q33" s="351" t="s">
        <v>80</v>
      </c>
      <c r="R33" s="352"/>
      <c r="S33" s="351"/>
      <c r="T33" s="247"/>
      <c r="U33" s="248"/>
      <c r="V33" s="299"/>
      <c r="W33" s="250"/>
      <c r="AD33" s="432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</row>
    <row r="34" spans="1:78" s="353" customFormat="1" ht="16.5" thickBot="1">
      <c r="A34">
        <v>37</v>
      </c>
      <c r="B34">
        <v>1</v>
      </c>
      <c r="C34" s="235">
        <v>29</v>
      </c>
      <c r="D34" s="248"/>
      <c r="E34" s="248"/>
      <c r="F34" s="464" t="s">
        <v>50</v>
      </c>
      <c r="G34" s="462" t="s">
        <v>51</v>
      </c>
      <c r="H34" s="462" t="s">
        <v>80</v>
      </c>
      <c r="I34" s="463"/>
      <c r="J34" s="316"/>
      <c r="K34" s="316"/>
      <c r="L34" s="570" t="s">
        <v>52</v>
      </c>
      <c r="M34" s="296">
        <v>40688</v>
      </c>
      <c r="N34" s="612" t="s">
        <v>79</v>
      </c>
      <c r="O34" s="620"/>
      <c r="P34" s="352"/>
      <c r="Q34" s="351" t="s">
        <v>80</v>
      </c>
      <c r="R34" s="352"/>
      <c r="S34" s="351"/>
      <c r="T34" s="247"/>
      <c r="U34" s="248"/>
      <c r="V34" s="299"/>
      <c r="W34" s="250"/>
      <c r="AD34" s="432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</row>
    <row r="35" spans="1:78" s="353" customFormat="1" ht="16.5" thickBot="1">
      <c r="A35">
        <v>38</v>
      </c>
      <c r="B35">
        <v>1</v>
      </c>
      <c r="C35" s="235">
        <v>30</v>
      </c>
      <c r="D35" s="235" t="s">
        <v>134</v>
      </c>
      <c r="E35" s="235" t="s">
        <v>136</v>
      </c>
      <c r="F35" s="251" t="s">
        <v>101</v>
      </c>
      <c r="G35" s="233" t="s">
        <v>102</v>
      </c>
      <c r="H35" s="233" t="s">
        <v>103</v>
      </c>
      <c r="I35" s="245" t="s">
        <v>91</v>
      </c>
      <c r="J35" s="308"/>
      <c r="K35" s="324"/>
      <c r="L35" s="574" t="s">
        <v>104</v>
      </c>
      <c r="M35" s="296">
        <v>40595</v>
      </c>
      <c r="N35" s="346" t="s">
        <v>105</v>
      </c>
      <c r="O35" s="243" t="s">
        <v>84</v>
      </c>
      <c r="P35" s="296">
        <v>40711</v>
      </c>
      <c r="Q35" s="233" t="s">
        <v>103</v>
      </c>
      <c r="R35" s="243" t="s">
        <v>84</v>
      </c>
      <c r="S35" s="233">
        <v>1672</v>
      </c>
      <c r="T35" s="252" t="s">
        <v>240</v>
      </c>
      <c r="U35" s="235">
        <v>1307</v>
      </c>
      <c r="V35" s="253" t="s">
        <v>241</v>
      </c>
      <c r="W35" s="297" t="s">
        <v>31</v>
      </c>
      <c r="X35" s="254"/>
      <c r="Y35" s="254"/>
      <c r="Z35" s="254"/>
      <c r="AA35" s="254"/>
      <c r="AB35" s="254"/>
      <c r="AC35" s="254"/>
      <c r="AD35" s="430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</row>
    <row r="36" spans="1:78" s="353" customFormat="1" ht="16.5" thickBot="1">
      <c r="A36">
        <v>40</v>
      </c>
      <c r="B36">
        <v>1</v>
      </c>
      <c r="C36" s="235">
        <v>31</v>
      </c>
      <c r="D36" s="235" t="s">
        <v>134</v>
      </c>
      <c r="E36" s="235" t="s">
        <v>136</v>
      </c>
      <c r="F36" s="251" t="s">
        <v>110</v>
      </c>
      <c r="G36" s="233" t="s">
        <v>102</v>
      </c>
      <c r="H36" s="233" t="s">
        <v>111</v>
      </c>
      <c r="I36" s="245" t="s">
        <v>91</v>
      </c>
      <c r="J36" s="308">
        <v>40501</v>
      </c>
      <c r="K36" s="308">
        <v>40679</v>
      </c>
      <c r="L36" s="575" t="s">
        <v>112</v>
      </c>
      <c r="M36" s="239"/>
      <c r="N36" s="619" t="s">
        <v>271</v>
      </c>
      <c r="O36" s="261"/>
      <c r="P36" s="241"/>
      <c r="Q36" s="351" t="s">
        <v>111</v>
      </c>
      <c r="R36" s="241"/>
      <c r="S36" s="233">
        <v>1707</v>
      </c>
      <c r="T36" s="252" t="s">
        <v>240</v>
      </c>
      <c r="U36" s="235">
        <v>1001</v>
      </c>
      <c r="V36" s="255" t="s">
        <v>266</v>
      </c>
      <c r="W36" s="234"/>
      <c r="X36" s="240"/>
      <c r="Y36" s="240"/>
      <c r="Z36" s="240"/>
      <c r="AA36" s="240"/>
      <c r="AB36" s="240"/>
      <c r="AC36" s="240"/>
      <c r="AD36" s="433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</row>
    <row r="37" spans="1:78" s="353" customFormat="1" ht="30.75" thickBot="1">
      <c r="A37">
        <v>42</v>
      </c>
      <c r="B37">
        <v>1</v>
      </c>
      <c r="C37" s="235">
        <v>32</v>
      </c>
      <c r="D37" s="244" t="s">
        <v>137</v>
      </c>
      <c r="E37" s="235" t="s">
        <v>138</v>
      </c>
      <c r="F37" s="279" t="s">
        <v>184</v>
      </c>
      <c r="G37" s="233" t="s">
        <v>123</v>
      </c>
      <c r="H37" s="233" t="s">
        <v>237</v>
      </c>
      <c r="I37" s="245" t="s">
        <v>91</v>
      </c>
      <c r="J37" s="316">
        <v>40548</v>
      </c>
      <c r="K37" s="308">
        <v>40648</v>
      </c>
      <c r="L37" s="572" t="s">
        <v>120</v>
      </c>
      <c r="M37" s="280"/>
      <c r="N37" s="653" t="s">
        <v>172</v>
      </c>
      <c r="O37" s="230">
        <v>40746</v>
      </c>
      <c r="P37" s="228">
        <v>40711</v>
      </c>
      <c r="Q37" s="351" t="s">
        <v>237</v>
      </c>
      <c r="R37" s="228"/>
      <c r="S37" s="233">
        <v>1511</v>
      </c>
      <c r="T37" s="257" t="s">
        <v>240</v>
      </c>
      <c r="U37" s="235">
        <v>1002</v>
      </c>
      <c r="V37" s="255" t="s">
        <v>121</v>
      </c>
      <c r="W37" s="235"/>
      <c r="X37" s="254"/>
      <c r="Y37" s="254"/>
      <c r="Z37" s="254"/>
      <c r="AA37" s="254"/>
      <c r="AB37" s="254"/>
      <c r="AC37" s="254"/>
      <c r="AD37" s="430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</row>
    <row r="38" spans="1:78" s="353" customFormat="1" ht="16.5" thickBot="1">
      <c r="A38">
        <v>44</v>
      </c>
      <c r="B38">
        <v>1</v>
      </c>
      <c r="C38" s="235">
        <v>33</v>
      </c>
      <c r="D38" s="244" t="s">
        <v>137</v>
      </c>
      <c r="E38" s="235" t="s">
        <v>138</v>
      </c>
      <c r="F38" s="235" t="s">
        <v>167</v>
      </c>
      <c r="G38" s="233" t="s">
        <v>125</v>
      </c>
      <c r="H38" s="233" t="s">
        <v>237</v>
      </c>
      <c r="I38" s="245" t="s">
        <v>91</v>
      </c>
      <c r="J38" s="316">
        <v>40560</v>
      </c>
      <c r="K38" s="316">
        <v>40606</v>
      </c>
      <c r="L38" s="574" t="s">
        <v>126</v>
      </c>
      <c r="M38" s="276">
        <v>40676</v>
      </c>
      <c r="N38" s="347" t="s">
        <v>102</v>
      </c>
      <c r="O38" s="243" t="s">
        <v>84</v>
      </c>
      <c r="P38" s="296">
        <v>40706</v>
      </c>
      <c r="Q38" s="233" t="s">
        <v>237</v>
      </c>
      <c r="R38" s="243" t="s">
        <v>84</v>
      </c>
      <c r="S38" s="233">
        <v>1511</v>
      </c>
      <c r="T38" s="252" t="s">
        <v>240</v>
      </c>
      <c r="U38" s="235">
        <v>1002</v>
      </c>
      <c r="V38" s="255" t="s">
        <v>127</v>
      </c>
      <c r="W38" s="235"/>
      <c r="X38" s="254"/>
      <c r="Y38" s="254"/>
      <c r="Z38" s="254"/>
      <c r="AA38" s="254"/>
      <c r="AB38" s="254"/>
      <c r="AC38" s="254"/>
      <c r="AD38" s="430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</row>
    <row r="39" spans="1:78" s="353" customFormat="1" ht="16.5" thickBot="1">
      <c r="A39">
        <v>45</v>
      </c>
      <c r="B39">
        <v>1</v>
      </c>
      <c r="C39" s="235">
        <v>34</v>
      </c>
      <c r="D39" s="244" t="s">
        <v>137</v>
      </c>
      <c r="E39" s="235" t="s">
        <v>138</v>
      </c>
      <c r="F39" s="234" t="s">
        <v>18</v>
      </c>
      <c r="G39" s="233" t="s">
        <v>244</v>
      </c>
      <c r="H39" s="233" t="s">
        <v>245</v>
      </c>
      <c r="I39" s="245" t="s">
        <v>91</v>
      </c>
      <c r="J39" s="308">
        <v>40575</v>
      </c>
      <c r="K39" s="308">
        <v>40627</v>
      </c>
      <c r="L39" s="583" t="s">
        <v>130</v>
      </c>
      <c r="M39" s="276"/>
      <c r="N39" s="346" t="s">
        <v>29</v>
      </c>
      <c r="O39" s="243" t="s">
        <v>84</v>
      </c>
      <c r="P39" s="296">
        <v>40718</v>
      </c>
      <c r="Q39" s="622" t="s">
        <v>245</v>
      </c>
      <c r="R39" s="623"/>
      <c r="S39" s="233">
        <v>1677</v>
      </c>
      <c r="T39" s="252" t="s">
        <v>247</v>
      </c>
      <c r="U39" s="235">
        <v>1203</v>
      </c>
      <c r="V39" s="253" t="s">
        <v>95</v>
      </c>
      <c r="W39" s="300" t="s">
        <v>30</v>
      </c>
      <c r="X39" s="240"/>
      <c r="Y39" s="240"/>
      <c r="Z39" s="240"/>
      <c r="AA39" s="240"/>
      <c r="AB39" s="240"/>
      <c r="AC39" s="240"/>
      <c r="AD39" s="433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</row>
    <row r="40" spans="1:78" s="254" customFormat="1" ht="16.5" thickBot="1">
      <c r="A40">
        <v>46</v>
      </c>
      <c r="B40">
        <v>1</v>
      </c>
      <c r="C40" s="235">
        <v>35</v>
      </c>
      <c r="D40" s="244" t="s">
        <v>137</v>
      </c>
      <c r="E40" s="235" t="s">
        <v>138</v>
      </c>
      <c r="F40" s="234" t="s">
        <v>20</v>
      </c>
      <c r="G40" s="233" t="s">
        <v>244</v>
      </c>
      <c r="H40" s="233" t="s">
        <v>245</v>
      </c>
      <c r="I40" s="245" t="s">
        <v>91</v>
      </c>
      <c r="J40" s="308">
        <v>40624</v>
      </c>
      <c r="K40" s="308">
        <v>40638</v>
      </c>
      <c r="L40" s="576" t="s">
        <v>132</v>
      </c>
      <c r="M40" s="232">
        <v>40638</v>
      </c>
      <c r="N40" s="654" t="s">
        <v>21</v>
      </c>
      <c r="O40" s="230">
        <v>40732</v>
      </c>
      <c r="P40" s="228">
        <v>40718</v>
      </c>
      <c r="Q40" s="351" t="s">
        <v>245</v>
      </c>
      <c r="R40" s="228"/>
      <c r="S40" s="233">
        <v>1677</v>
      </c>
      <c r="T40" s="252" t="s">
        <v>247</v>
      </c>
      <c r="U40" s="235">
        <v>1208</v>
      </c>
      <c r="V40" s="286" t="s">
        <v>133</v>
      </c>
      <c r="W40" s="300" t="s">
        <v>30</v>
      </c>
      <c r="X40" s="240"/>
      <c r="Y40" s="240"/>
      <c r="Z40" s="240"/>
      <c r="AA40" s="240"/>
      <c r="AB40" s="240"/>
      <c r="AC40" s="240"/>
      <c r="AD40" s="433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</row>
    <row r="41" spans="1:78" s="315" customFormat="1" ht="38.25" thickBot="1">
      <c r="A41">
        <v>47</v>
      </c>
      <c r="B41">
        <v>1</v>
      </c>
      <c r="C41" s="235">
        <v>36</v>
      </c>
      <c r="D41" s="244" t="s">
        <v>137</v>
      </c>
      <c r="E41" s="235" t="s">
        <v>138</v>
      </c>
      <c r="F41" s="645" t="s">
        <v>397</v>
      </c>
      <c r="G41" s="646" t="s">
        <v>123</v>
      </c>
      <c r="H41" s="647" t="s">
        <v>245</v>
      </c>
      <c r="I41" s="648">
        <v>40756</v>
      </c>
      <c r="J41" s="366">
        <v>40512</v>
      </c>
      <c r="K41" s="366">
        <v>40527</v>
      </c>
      <c r="L41" s="576" t="s">
        <v>305</v>
      </c>
      <c r="M41" s="228">
        <v>40584</v>
      </c>
      <c r="N41" s="569" t="s">
        <v>94</v>
      </c>
      <c r="O41" s="261"/>
      <c r="P41" s="231"/>
      <c r="Q41" s="351" t="s">
        <v>245</v>
      </c>
      <c r="R41" s="231"/>
      <c r="S41" s="233">
        <v>1677</v>
      </c>
      <c r="T41" s="252" t="s">
        <v>247</v>
      </c>
      <c r="U41" s="235">
        <v>1205</v>
      </c>
      <c r="V41" s="252" t="s">
        <v>306</v>
      </c>
      <c r="W41" s="235" t="s">
        <v>98</v>
      </c>
      <c r="X41" s="254"/>
      <c r="Y41" s="254"/>
      <c r="Z41" s="254"/>
      <c r="AA41" s="254"/>
      <c r="AB41" s="254"/>
      <c r="AC41" s="254"/>
      <c r="AD41" s="430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</row>
    <row r="42" spans="1:78" s="240" customFormat="1" ht="16.5" thickBot="1">
      <c r="A42">
        <v>48</v>
      </c>
      <c r="B42">
        <v>1</v>
      </c>
      <c r="C42" s="235">
        <v>37</v>
      </c>
      <c r="D42" s="244" t="s">
        <v>137</v>
      </c>
      <c r="E42" s="235" t="s">
        <v>138</v>
      </c>
      <c r="F42" s="235" t="s">
        <v>311</v>
      </c>
      <c r="G42" s="233" t="s">
        <v>244</v>
      </c>
      <c r="H42" s="233" t="s">
        <v>245</v>
      </c>
      <c r="I42" s="245" t="s">
        <v>91</v>
      </c>
      <c r="J42" s="316">
        <v>40596</v>
      </c>
      <c r="K42" s="308">
        <v>40679</v>
      </c>
      <c r="L42" s="576" t="s">
        <v>313</v>
      </c>
      <c r="M42" s="258"/>
      <c r="N42" s="654" t="s">
        <v>29</v>
      </c>
      <c r="O42" s="230">
        <v>40739</v>
      </c>
      <c r="P42" s="298">
        <v>40718</v>
      </c>
      <c r="Q42" s="351" t="s">
        <v>245</v>
      </c>
      <c r="R42" s="298"/>
      <c r="S42" s="233">
        <v>1677</v>
      </c>
      <c r="T42" s="252" t="s">
        <v>247</v>
      </c>
      <c r="U42" s="235">
        <v>1205</v>
      </c>
      <c r="V42" s="252" t="s">
        <v>315</v>
      </c>
      <c r="W42" s="235"/>
      <c r="AD42" s="433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</row>
    <row r="43" spans="1:78" s="315" customFormat="1" ht="16.5" thickBot="1">
      <c r="A43">
        <v>49</v>
      </c>
      <c r="B43">
        <v>1</v>
      </c>
      <c r="C43" s="235">
        <v>38</v>
      </c>
      <c r="D43" s="244" t="s">
        <v>137</v>
      </c>
      <c r="E43" s="235" t="s">
        <v>138</v>
      </c>
      <c r="F43" s="235" t="s">
        <v>316</v>
      </c>
      <c r="G43" s="233" t="s">
        <v>317</v>
      </c>
      <c r="H43" s="233" t="s">
        <v>245</v>
      </c>
      <c r="I43" s="245" t="s">
        <v>91</v>
      </c>
      <c r="J43" s="316">
        <v>40596</v>
      </c>
      <c r="K43" s="316">
        <v>40690</v>
      </c>
      <c r="L43" s="576" t="s">
        <v>174</v>
      </c>
      <c r="M43" s="283">
        <v>40690</v>
      </c>
      <c r="N43" s="654" t="s">
        <v>29</v>
      </c>
      <c r="O43" s="230">
        <v>40744</v>
      </c>
      <c r="P43" s="298">
        <v>40729</v>
      </c>
      <c r="Q43" s="351" t="s">
        <v>245</v>
      </c>
      <c r="R43" s="298"/>
      <c r="S43" s="233">
        <v>1677</v>
      </c>
      <c r="T43" s="271" t="s">
        <v>247</v>
      </c>
      <c r="U43" s="242">
        <v>1205</v>
      </c>
      <c r="V43" s="271" t="s">
        <v>175</v>
      </c>
      <c r="W43" s="242"/>
      <c r="X43" s="254"/>
      <c r="Y43" s="254"/>
      <c r="Z43" s="254"/>
      <c r="AA43" s="254"/>
      <c r="AB43" s="254"/>
      <c r="AC43" s="254"/>
      <c r="AD43" s="430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</row>
    <row r="44" spans="1:78" s="273" customFormat="1" ht="16.5" thickBot="1">
      <c r="A44">
        <v>50</v>
      </c>
      <c r="B44">
        <v>1</v>
      </c>
      <c r="C44" s="235">
        <v>39</v>
      </c>
      <c r="D44" s="244" t="s">
        <v>137</v>
      </c>
      <c r="E44" s="235" t="s">
        <v>138</v>
      </c>
      <c r="F44" s="234" t="s">
        <v>176</v>
      </c>
      <c r="G44" s="233" t="s">
        <v>317</v>
      </c>
      <c r="H44" s="233" t="s">
        <v>245</v>
      </c>
      <c r="I44" s="245" t="s">
        <v>91</v>
      </c>
      <c r="J44" s="308">
        <v>40610</v>
      </c>
      <c r="K44" s="308">
        <v>40669</v>
      </c>
      <c r="L44" s="583" t="s">
        <v>177</v>
      </c>
      <c r="M44" s="296">
        <v>40682</v>
      </c>
      <c r="N44" s="346" t="s">
        <v>171</v>
      </c>
      <c r="O44" s="243" t="s">
        <v>84</v>
      </c>
      <c r="P44" s="304">
        <v>40717</v>
      </c>
      <c r="Q44" s="622" t="s">
        <v>245</v>
      </c>
      <c r="R44" s="624"/>
      <c r="S44" s="233">
        <v>1677</v>
      </c>
      <c r="T44" s="252" t="s">
        <v>247</v>
      </c>
      <c r="U44" s="235">
        <v>1206</v>
      </c>
      <c r="V44" s="286" t="s">
        <v>100</v>
      </c>
      <c r="W44" s="234"/>
      <c r="X44" s="269"/>
      <c r="Y44" s="269"/>
      <c r="Z44" s="269"/>
      <c r="AA44" s="269"/>
      <c r="AB44" s="269"/>
      <c r="AC44" s="269"/>
      <c r="AD44" s="434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</row>
    <row r="45" spans="1:78" s="315" customFormat="1" ht="45.75" thickBot="1">
      <c r="A45">
        <v>51</v>
      </c>
      <c r="B45">
        <v>1</v>
      </c>
      <c r="C45" s="235">
        <v>40</v>
      </c>
      <c r="D45" s="235" t="s">
        <v>139</v>
      </c>
      <c r="E45" s="235" t="s">
        <v>140</v>
      </c>
      <c r="F45" s="279" t="s">
        <v>330</v>
      </c>
      <c r="G45" s="263" t="s">
        <v>125</v>
      </c>
      <c r="H45" s="233" t="s">
        <v>331</v>
      </c>
      <c r="I45" s="245" t="s">
        <v>91</v>
      </c>
      <c r="J45" s="366">
        <v>40506</v>
      </c>
      <c r="K45" s="358"/>
      <c r="L45" s="579" t="s">
        <v>332</v>
      </c>
      <c r="M45" s="301">
        <v>40585</v>
      </c>
      <c r="N45" s="347" t="s">
        <v>123</v>
      </c>
      <c r="O45" s="243" t="s">
        <v>84</v>
      </c>
      <c r="P45" s="277">
        <v>40711</v>
      </c>
      <c r="Q45" s="622" t="s">
        <v>331</v>
      </c>
      <c r="R45" s="624"/>
      <c r="S45" s="233">
        <v>1511</v>
      </c>
      <c r="T45" s="265" t="s">
        <v>333</v>
      </c>
      <c r="U45" s="235">
        <v>5200</v>
      </c>
      <c r="V45" s="282" t="s">
        <v>331</v>
      </c>
      <c r="W45" s="266" t="s">
        <v>334</v>
      </c>
      <c r="X45" s="269"/>
      <c r="Y45" s="269"/>
      <c r="Z45" s="269"/>
      <c r="AA45" s="269"/>
      <c r="AB45" s="269"/>
      <c r="AC45" s="269"/>
      <c r="AD45" s="434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</row>
    <row r="46" spans="1:78" s="240" customFormat="1" ht="45.75" thickBot="1">
      <c r="A46">
        <v>52</v>
      </c>
      <c r="B46">
        <v>1</v>
      </c>
      <c r="C46" s="235">
        <v>41</v>
      </c>
      <c r="D46" s="235" t="s">
        <v>139</v>
      </c>
      <c r="E46" s="235" t="s">
        <v>140</v>
      </c>
      <c r="F46" s="256" t="s">
        <v>190</v>
      </c>
      <c r="G46" s="233" t="s">
        <v>188</v>
      </c>
      <c r="H46" s="233" t="s">
        <v>331</v>
      </c>
      <c r="I46" s="245" t="s">
        <v>91</v>
      </c>
      <c r="J46" s="366">
        <v>40527</v>
      </c>
      <c r="K46" s="366">
        <v>40573</v>
      </c>
      <c r="L46" s="575" t="s">
        <v>191</v>
      </c>
      <c r="M46" s="230">
        <v>40584</v>
      </c>
      <c r="N46" s="569" t="s">
        <v>19</v>
      </c>
      <c r="O46" s="644" t="s">
        <v>1</v>
      </c>
      <c r="P46" s="228">
        <v>40706</v>
      </c>
      <c r="Q46" s="351" t="s">
        <v>331</v>
      </c>
      <c r="R46" s="228"/>
      <c r="S46" s="233">
        <v>1511</v>
      </c>
      <c r="T46" s="265" t="s">
        <v>333</v>
      </c>
      <c r="U46" s="235">
        <v>5200</v>
      </c>
      <c r="V46" s="268" t="s">
        <v>331</v>
      </c>
      <c r="W46" s="266" t="s">
        <v>334</v>
      </c>
      <c r="X46" s="254"/>
      <c r="Y46" s="254"/>
      <c r="Z46" s="254"/>
      <c r="AA46" s="254"/>
      <c r="AB46" s="254"/>
      <c r="AC46" s="254"/>
      <c r="AD46" s="430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</row>
    <row r="47" spans="1:78" s="240" customFormat="1" ht="16.5" thickBot="1">
      <c r="A47">
        <v>53</v>
      </c>
      <c r="B47">
        <v>1</v>
      </c>
      <c r="C47" s="235">
        <v>42</v>
      </c>
      <c r="D47" s="235" t="s">
        <v>141</v>
      </c>
      <c r="E47" s="235" t="s">
        <v>142</v>
      </c>
      <c r="F47" s="251" t="s">
        <v>3</v>
      </c>
      <c r="G47" s="233" t="s">
        <v>2</v>
      </c>
      <c r="H47" s="233" t="s">
        <v>103</v>
      </c>
      <c r="I47" s="245" t="s">
        <v>91</v>
      </c>
      <c r="J47" s="308"/>
      <c r="K47" s="324"/>
      <c r="L47" s="576" t="s">
        <v>9</v>
      </c>
      <c r="M47" s="296"/>
      <c r="N47" s="612" t="s">
        <v>5</v>
      </c>
      <c r="O47" s="261"/>
      <c r="P47" s="234"/>
      <c r="Q47" s="351" t="s">
        <v>4</v>
      </c>
      <c r="R47" s="228"/>
      <c r="S47" s="233">
        <v>1672</v>
      </c>
      <c r="T47" s="252" t="s">
        <v>328</v>
      </c>
      <c r="U47" s="235">
        <v>1306</v>
      </c>
      <c r="V47" s="252">
        <v>1020</v>
      </c>
      <c r="W47" s="297" t="s">
        <v>48</v>
      </c>
      <c r="X47" s="254"/>
      <c r="Y47" s="254"/>
      <c r="Z47" s="254"/>
      <c r="AA47" s="254"/>
      <c r="AB47" s="254"/>
      <c r="AC47" s="254"/>
      <c r="AD47" s="430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</row>
    <row r="48" spans="1:78" s="240" customFormat="1" ht="30.75" thickBot="1">
      <c r="A48">
        <v>59</v>
      </c>
      <c r="B48">
        <v>1</v>
      </c>
      <c r="C48" s="235">
        <v>43</v>
      </c>
      <c r="D48" s="235" t="s">
        <v>141</v>
      </c>
      <c r="E48" s="235" t="s">
        <v>142</v>
      </c>
      <c r="F48" s="256" t="s">
        <v>197</v>
      </c>
      <c r="G48" s="233" t="s">
        <v>193</v>
      </c>
      <c r="H48" s="233" t="s">
        <v>103</v>
      </c>
      <c r="I48" s="245" t="s">
        <v>91</v>
      </c>
      <c r="J48" s="366"/>
      <c r="K48" s="366">
        <v>40573</v>
      </c>
      <c r="L48" s="576" t="s">
        <v>6</v>
      </c>
      <c r="M48" s="230">
        <v>40584</v>
      </c>
      <c r="N48" s="569" t="s">
        <v>8</v>
      </c>
      <c r="O48" s="259"/>
      <c r="P48" s="231"/>
      <c r="Q48" s="351" t="s">
        <v>103</v>
      </c>
      <c r="R48" s="228"/>
      <c r="S48" s="233">
        <v>1672</v>
      </c>
      <c r="T48" s="252"/>
      <c r="U48" s="235"/>
      <c r="V48" s="252"/>
      <c r="W48" s="235"/>
      <c r="AD48" s="433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</row>
    <row r="49" spans="1:78" s="240" customFormat="1" ht="16.5" thickBot="1">
      <c r="A49">
        <v>62</v>
      </c>
      <c r="B49">
        <v>1</v>
      </c>
      <c r="C49" s="235">
        <v>44</v>
      </c>
      <c r="D49" s="235" t="s">
        <v>143</v>
      </c>
      <c r="E49" s="235" t="s">
        <v>144</v>
      </c>
      <c r="F49" s="235" t="s">
        <v>207</v>
      </c>
      <c r="G49" s="233" t="s">
        <v>204</v>
      </c>
      <c r="H49" s="233" t="s">
        <v>237</v>
      </c>
      <c r="I49" s="245" t="s">
        <v>91</v>
      </c>
      <c r="J49" s="316">
        <v>40560</v>
      </c>
      <c r="K49" s="366">
        <v>40574</v>
      </c>
      <c r="L49" s="578" t="s">
        <v>205</v>
      </c>
      <c r="M49" s="238"/>
      <c r="N49" s="653" t="s">
        <v>123</v>
      </c>
      <c r="O49" s="655">
        <v>40744</v>
      </c>
      <c r="P49" s="229"/>
      <c r="Q49" s="351" t="s">
        <v>237</v>
      </c>
      <c r="R49" s="228"/>
      <c r="S49" s="233">
        <v>1511</v>
      </c>
      <c r="T49" s="257" t="s">
        <v>208</v>
      </c>
      <c r="U49" s="235">
        <v>1000</v>
      </c>
      <c r="V49" s="264" t="s">
        <v>241</v>
      </c>
      <c r="W49" s="234"/>
      <c r="X49" s="254"/>
      <c r="Y49" s="254"/>
      <c r="Z49" s="254"/>
      <c r="AA49" s="254"/>
      <c r="AB49" s="254"/>
      <c r="AC49" s="254"/>
      <c r="AD49" s="430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</row>
    <row r="50" spans="1:78" s="240" customFormat="1" ht="16.5" thickBot="1">
      <c r="A50">
        <v>63</v>
      </c>
      <c r="B50">
        <v>1</v>
      </c>
      <c r="C50" s="235">
        <v>45</v>
      </c>
      <c r="D50" s="235" t="s">
        <v>134</v>
      </c>
      <c r="E50" s="235" t="s">
        <v>136</v>
      </c>
      <c r="F50" s="235" t="s">
        <v>262</v>
      </c>
      <c r="G50" s="233" t="s">
        <v>263</v>
      </c>
      <c r="H50" s="233" t="s">
        <v>261</v>
      </c>
      <c r="I50" s="245" t="s">
        <v>91</v>
      </c>
      <c r="J50" s="308"/>
      <c r="K50" s="324"/>
      <c r="L50" s="575" t="s">
        <v>264</v>
      </c>
      <c r="M50" s="296"/>
      <c r="N50" s="636" t="s">
        <v>93</v>
      </c>
      <c r="O50" s="229"/>
      <c r="P50" s="234"/>
      <c r="Q50" s="351" t="s">
        <v>261</v>
      </c>
      <c r="R50" s="228"/>
      <c r="S50" s="233">
        <v>1707</v>
      </c>
      <c r="T50" s="252" t="s">
        <v>240</v>
      </c>
      <c r="U50" s="235">
        <v>1001</v>
      </c>
      <c r="V50" s="246"/>
      <c r="W50" s="234"/>
      <c r="X50" s="254"/>
      <c r="Y50" s="254"/>
      <c r="Z50" s="254"/>
      <c r="AA50" s="254"/>
      <c r="AB50" s="254"/>
      <c r="AC50" s="254"/>
      <c r="AD50" s="430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</row>
    <row r="51" spans="1:78" s="254" customFormat="1" ht="16.5" thickBot="1">
      <c r="A51">
        <v>65</v>
      </c>
      <c r="B51">
        <v>1</v>
      </c>
      <c r="C51" s="235">
        <v>46</v>
      </c>
      <c r="D51" s="235" t="s">
        <v>143</v>
      </c>
      <c r="E51" s="235" t="s">
        <v>144</v>
      </c>
      <c r="F51" s="251" t="s">
        <v>209</v>
      </c>
      <c r="G51" s="233" t="s">
        <v>312</v>
      </c>
      <c r="H51" s="233" t="s">
        <v>245</v>
      </c>
      <c r="I51" s="245" t="s">
        <v>91</v>
      </c>
      <c r="J51" s="324">
        <v>40478</v>
      </c>
      <c r="K51" s="308">
        <v>40613</v>
      </c>
      <c r="L51" s="576" t="s">
        <v>210</v>
      </c>
      <c r="M51" s="232">
        <v>40631</v>
      </c>
      <c r="N51" s="347" t="s">
        <v>172</v>
      </c>
      <c r="O51" s="243" t="s">
        <v>84</v>
      </c>
      <c r="P51" s="228">
        <v>40669</v>
      </c>
      <c r="Q51" s="351" t="s">
        <v>245</v>
      </c>
      <c r="R51" s="228"/>
      <c r="S51" s="233">
        <v>1677</v>
      </c>
      <c r="T51" s="285" t="s">
        <v>247</v>
      </c>
      <c r="U51" s="235">
        <v>1201</v>
      </c>
      <c r="V51" s="286" t="s">
        <v>211</v>
      </c>
      <c r="W51" s="297" t="s">
        <v>35</v>
      </c>
      <c r="AD51" s="430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</row>
    <row r="52" spans="1:78" s="260" customFormat="1" ht="16.5" thickBot="1">
      <c r="A52">
        <v>66</v>
      </c>
      <c r="B52">
        <v>1</v>
      </c>
      <c r="C52" s="235">
        <v>47</v>
      </c>
      <c r="D52" s="235" t="s">
        <v>143</v>
      </c>
      <c r="E52" s="235" t="s">
        <v>144</v>
      </c>
      <c r="F52" s="244" t="s">
        <v>170</v>
      </c>
      <c r="G52" s="233" t="s">
        <v>312</v>
      </c>
      <c r="H52" s="233" t="s">
        <v>103</v>
      </c>
      <c r="I52" s="245" t="s">
        <v>91</v>
      </c>
      <c r="J52" s="366">
        <v>40513</v>
      </c>
      <c r="K52" s="316">
        <v>40627</v>
      </c>
      <c r="L52" s="579" t="s">
        <v>387</v>
      </c>
      <c r="M52" s="236">
        <v>40631</v>
      </c>
      <c r="N52" s="347" t="s">
        <v>172</v>
      </c>
      <c r="O52" s="243" t="s">
        <v>84</v>
      </c>
      <c r="P52" s="296">
        <v>40668</v>
      </c>
      <c r="Q52" s="233" t="s">
        <v>103</v>
      </c>
      <c r="R52" s="243" t="s">
        <v>84</v>
      </c>
      <c r="S52" s="233">
        <v>1672</v>
      </c>
      <c r="T52" s="252" t="s">
        <v>328</v>
      </c>
      <c r="U52" s="235">
        <v>1304</v>
      </c>
      <c r="V52" s="264" t="s">
        <v>206</v>
      </c>
      <c r="W52" s="300" t="s">
        <v>32</v>
      </c>
      <c r="X52" s="240"/>
      <c r="Y52" s="240"/>
      <c r="Z52" s="240"/>
      <c r="AA52" s="240"/>
      <c r="AB52" s="240"/>
      <c r="AC52" s="240"/>
      <c r="AD52" s="433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</row>
    <row r="53" spans="1:78" s="268" customFormat="1" ht="16.5" thickBot="1">
      <c r="A53">
        <v>71</v>
      </c>
      <c r="B53">
        <v>1</v>
      </c>
      <c r="C53" s="235">
        <v>48</v>
      </c>
      <c r="D53" s="235" t="s">
        <v>143</v>
      </c>
      <c r="E53" s="235" t="s">
        <v>144</v>
      </c>
      <c r="F53" s="244" t="s">
        <v>391</v>
      </c>
      <c r="G53" s="233" t="s">
        <v>392</v>
      </c>
      <c r="H53" s="233" t="s">
        <v>103</v>
      </c>
      <c r="I53" s="245" t="s">
        <v>91</v>
      </c>
      <c r="J53" s="308"/>
      <c r="K53" s="324"/>
      <c r="L53" s="579" t="s">
        <v>393</v>
      </c>
      <c r="M53" s="236">
        <v>40577</v>
      </c>
      <c r="N53" s="347" t="s">
        <v>171</v>
      </c>
      <c r="O53" s="243" t="s">
        <v>84</v>
      </c>
      <c r="P53" s="236">
        <v>40577</v>
      </c>
      <c r="Q53" s="233" t="s">
        <v>103</v>
      </c>
      <c r="R53" s="243" t="s">
        <v>84</v>
      </c>
      <c r="S53" s="233">
        <v>1672</v>
      </c>
      <c r="T53" s="252" t="s">
        <v>328</v>
      </c>
      <c r="U53" s="235">
        <v>1304</v>
      </c>
      <c r="V53" s="264" t="s">
        <v>395</v>
      </c>
      <c r="W53" s="234"/>
      <c r="X53" s="254"/>
      <c r="Y53" s="254"/>
      <c r="Z53" s="254"/>
      <c r="AA53" s="254"/>
      <c r="AB53" s="254"/>
      <c r="AC53" s="254"/>
      <c r="AD53" s="430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</row>
    <row r="54" spans="1:78" s="254" customFormat="1" ht="16.5" thickBot="1">
      <c r="A54">
        <v>72</v>
      </c>
      <c r="B54">
        <v>1</v>
      </c>
      <c r="C54" s="235">
        <v>49</v>
      </c>
      <c r="D54" s="235" t="s">
        <v>143</v>
      </c>
      <c r="E54" s="235" t="s">
        <v>144</v>
      </c>
      <c r="F54" s="244" t="s">
        <v>253</v>
      </c>
      <c r="G54" s="233" t="s">
        <v>244</v>
      </c>
      <c r="H54" s="233" t="s">
        <v>103</v>
      </c>
      <c r="I54" s="245" t="s">
        <v>91</v>
      </c>
      <c r="J54" s="442">
        <v>40527</v>
      </c>
      <c r="K54" s="366">
        <v>40575</v>
      </c>
      <c r="L54" s="576" t="s">
        <v>254</v>
      </c>
      <c r="M54" s="232">
        <v>40585</v>
      </c>
      <c r="N54" s="653" t="s">
        <v>19</v>
      </c>
      <c r="O54" s="656">
        <v>40744</v>
      </c>
      <c r="P54" s="228">
        <v>40641</v>
      </c>
      <c r="Q54" s="351" t="s">
        <v>103</v>
      </c>
      <c r="R54" s="228"/>
      <c r="S54" s="233">
        <v>1672</v>
      </c>
      <c r="T54" s="252" t="s">
        <v>328</v>
      </c>
      <c r="U54" s="235">
        <v>1304</v>
      </c>
      <c r="V54" s="264" t="s">
        <v>395</v>
      </c>
      <c r="W54" s="235"/>
      <c r="AD54" s="430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438"/>
      <c r="BI54" s="438"/>
      <c r="BJ54" s="438"/>
      <c r="BK54" s="438"/>
      <c r="BL54" s="438"/>
      <c r="BM54" s="438"/>
      <c r="BN54" s="438"/>
      <c r="BO54" s="438"/>
      <c r="BP54" s="438"/>
      <c r="BQ54" s="438"/>
      <c r="BR54" s="438"/>
      <c r="BS54" s="438"/>
      <c r="BT54" s="438"/>
      <c r="BU54" s="438"/>
      <c r="BV54" s="438"/>
      <c r="BW54" s="438"/>
      <c r="BX54" s="438"/>
      <c r="BY54" s="438"/>
      <c r="BZ54" s="438"/>
    </row>
    <row r="55" spans="1:78" s="254" customFormat="1" ht="45.75" thickBot="1">
      <c r="A55">
        <v>74</v>
      </c>
      <c r="B55">
        <v>1</v>
      </c>
      <c r="C55" s="235">
        <v>50</v>
      </c>
      <c r="D55" s="235" t="s">
        <v>143</v>
      </c>
      <c r="E55" s="235" t="s">
        <v>144</v>
      </c>
      <c r="F55" s="262" t="s">
        <v>255</v>
      </c>
      <c r="G55" s="263" t="s">
        <v>318</v>
      </c>
      <c r="H55" s="263" t="s">
        <v>103</v>
      </c>
      <c r="I55" s="245" t="s">
        <v>91</v>
      </c>
      <c r="J55" s="443"/>
      <c r="K55" s="442"/>
      <c r="L55" s="579" t="s">
        <v>319</v>
      </c>
      <c r="M55" s="236">
        <v>40584</v>
      </c>
      <c r="N55" s="348" t="s">
        <v>392</v>
      </c>
      <c r="O55" s="243" t="s">
        <v>84</v>
      </c>
      <c r="P55" s="236">
        <v>40584</v>
      </c>
      <c r="Q55" s="263" t="s">
        <v>103</v>
      </c>
      <c r="R55" s="243" t="s">
        <v>84</v>
      </c>
      <c r="S55" s="263">
        <v>1672</v>
      </c>
      <c r="T55" s="281" t="s">
        <v>328</v>
      </c>
      <c r="U55" s="235">
        <v>1304</v>
      </c>
      <c r="V55" s="264" t="s">
        <v>395</v>
      </c>
      <c r="W55" s="237"/>
      <c r="X55" s="240"/>
      <c r="Y55" s="240"/>
      <c r="Z55" s="240"/>
      <c r="AA55" s="240"/>
      <c r="AB55" s="240"/>
      <c r="AC55" s="240"/>
      <c r="AD55" s="433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</row>
    <row r="56" spans="1:78" s="315" customFormat="1" ht="16.5" thickBot="1">
      <c r="A56">
        <v>75</v>
      </c>
      <c r="B56">
        <v>1</v>
      </c>
      <c r="C56" s="235">
        <v>51</v>
      </c>
      <c r="D56" s="235" t="s">
        <v>143</v>
      </c>
      <c r="E56" s="235" t="s">
        <v>144</v>
      </c>
      <c r="F56" s="244" t="s">
        <v>322</v>
      </c>
      <c r="G56" s="233" t="s">
        <v>244</v>
      </c>
      <c r="H56" s="233" t="s">
        <v>245</v>
      </c>
      <c r="I56" s="245" t="s">
        <v>91</v>
      </c>
      <c r="J56" s="316">
        <v>40610</v>
      </c>
      <c r="K56" s="316">
        <v>40610</v>
      </c>
      <c r="L56" s="577" t="s">
        <v>323</v>
      </c>
      <c r="M56" s="236">
        <v>40625</v>
      </c>
      <c r="N56" s="347" t="s">
        <v>312</v>
      </c>
      <c r="O56" s="243" t="s">
        <v>84</v>
      </c>
      <c r="P56" s="277">
        <v>40714</v>
      </c>
      <c r="Q56" s="622" t="s">
        <v>245</v>
      </c>
      <c r="R56" s="624"/>
      <c r="S56" s="233">
        <v>1677</v>
      </c>
      <c r="T56" s="257" t="s">
        <v>247</v>
      </c>
      <c r="U56" s="235">
        <v>1201</v>
      </c>
      <c r="V56" s="252" t="s">
        <v>211</v>
      </c>
      <c r="W56" s="303" t="s">
        <v>30</v>
      </c>
      <c r="X56" s="240"/>
      <c r="Y56" s="240"/>
      <c r="Z56" s="240"/>
      <c r="AA56" s="240"/>
      <c r="AB56" s="240"/>
      <c r="AC56" s="240"/>
      <c r="AD56" s="433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</row>
    <row r="57" spans="1:78" s="315" customFormat="1" ht="16.5" thickBot="1">
      <c r="A57">
        <v>76</v>
      </c>
      <c r="B57">
        <v>1</v>
      </c>
      <c r="C57" s="235">
        <v>52</v>
      </c>
      <c r="D57" s="235" t="s">
        <v>143</v>
      </c>
      <c r="E57" s="235" t="s">
        <v>144</v>
      </c>
      <c r="F57" s="244" t="s">
        <v>267</v>
      </c>
      <c r="G57" s="233" t="s">
        <v>318</v>
      </c>
      <c r="H57" s="233" t="s">
        <v>103</v>
      </c>
      <c r="I57" s="245" t="s">
        <v>91</v>
      </c>
      <c r="J57" s="324">
        <v>40513</v>
      </c>
      <c r="K57" s="366"/>
      <c r="L57" s="579" t="s">
        <v>326</v>
      </c>
      <c r="M57" s="236">
        <v>40584</v>
      </c>
      <c r="N57" s="347" t="s">
        <v>17</v>
      </c>
      <c r="O57" s="243" t="s">
        <v>84</v>
      </c>
      <c r="P57" s="236">
        <v>40584</v>
      </c>
      <c r="Q57" s="233" t="s">
        <v>103</v>
      </c>
      <c r="R57" s="243" t="s">
        <v>84</v>
      </c>
      <c r="S57" s="233">
        <v>1672</v>
      </c>
      <c r="T57" s="281" t="s">
        <v>328</v>
      </c>
      <c r="U57" s="235">
        <v>1304</v>
      </c>
      <c r="V57" s="264" t="s">
        <v>395</v>
      </c>
      <c r="W57" s="235"/>
      <c r="X57" s="268"/>
      <c r="Y57" s="268"/>
      <c r="Z57" s="268"/>
      <c r="AA57" s="268"/>
      <c r="AB57" s="268"/>
      <c r="AC57" s="268"/>
      <c r="AD57" s="435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</row>
    <row r="58" spans="1:78" s="315" customFormat="1" ht="16.5" thickBot="1">
      <c r="A58">
        <v>77</v>
      </c>
      <c r="B58">
        <v>1</v>
      </c>
      <c r="C58" s="235">
        <v>53</v>
      </c>
      <c r="D58" s="235" t="s">
        <v>143</v>
      </c>
      <c r="E58" s="235" t="s">
        <v>144</v>
      </c>
      <c r="F58" s="602" t="s">
        <v>324</v>
      </c>
      <c r="G58" s="597" t="s">
        <v>325</v>
      </c>
      <c r="H58" s="233" t="s">
        <v>245</v>
      </c>
      <c r="I58" s="245" t="s">
        <v>91</v>
      </c>
      <c r="J58" s="308">
        <v>40610</v>
      </c>
      <c r="K58" s="308">
        <v>40627</v>
      </c>
      <c r="L58" s="579" t="s">
        <v>268</v>
      </c>
      <c r="M58" s="236">
        <v>40631</v>
      </c>
      <c r="N58" s="592" t="s">
        <v>173</v>
      </c>
      <c r="O58" s="243" t="s">
        <v>84</v>
      </c>
      <c r="P58" s="277">
        <v>40644</v>
      </c>
      <c r="Q58" s="597" t="s">
        <v>245</v>
      </c>
      <c r="R58" s="593" t="s">
        <v>84</v>
      </c>
      <c r="S58" s="233">
        <v>1677</v>
      </c>
      <c r="T58" s="257" t="s">
        <v>247</v>
      </c>
      <c r="U58" s="235">
        <v>1201</v>
      </c>
      <c r="V58" s="286" t="s">
        <v>211</v>
      </c>
      <c r="W58" s="234"/>
      <c r="X58" s="268"/>
      <c r="Y58" s="268"/>
      <c r="Z58" s="268"/>
      <c r="AA58" s="268"/>
      <c r="AB58" s="268"/>
      <c r="AC58" s="268"/>
      <c r="AD58" s="435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</row>
    <row r="59" spans="1:78" s="343" customFormat="1" ht="38.25" thickBot="1">
      <c r="A59">
        <v>82</v>
      </c>
      <c r="B59">
        <v>1</v>
      </c>
      <c r="C59" s="235">
        <v>54</v>
      </c>
      <c r="D59" s="22" t="s">
        <v>145</v>
      </c>
      <c r="E59" s="10" t="s">
        <v>146</v>
      </c>
      <c r="F59" s="645" t="s">
        <v>274</v>
      </c>
      <c r="G59" s="646" t="s">
        <v>271</v>
      </c>
      <c r="H59" s="647" t="s">
        <v>103</v>
      </c>
      <c r="I59" s="649" t="s">
        <v>91</v>
      </c>
      <c r="J59" s="29"/>
      <c r="K59" s="308">
        <v>40628</v>
      </c>
      <c r="L59" s="580" t="s">
        <v>275</v>
      </c>
      <c r="M59" s="591"/>
      <c r="N59" s="569" t="s">
        <v>10</v>
      </c>
      <c r="O59" s="616" t="s">
        <v>11</v>
      </c>
      <c r="P59" s="590"/>
      <c r="Q59" s="351" t="s">
        <v>103</v>
      </c>
      <c r="R59" s="242"/>
      <c r="S59" s="132">
        <v>1672</v>
      </c>
      <c r="T59" s="32"/>
      <c r="U59" s="22"/>
      <c r="V59" s="32"/>
      <c r="W59" s="242"/>
      <c r="X59" s="88"/>
      <c r="Y59" s="88"/>
      <c r="Z59" s="88"/>
      <c r="AA59" s="88"/>
      <c r="AB59" s="88"/>
      <c r="AC59" s="88"/>
      <c r="AD59" s="8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</row>
    <row r="60" spans="1:78" s="315" customFormat="1" ht="16.5" thickBot="1">
      <c r="A60">
        <v>90</v>
      </c>
      <c r="B60">
        <v>1</v>
      </c>
      <c r="C60" s="235">
        <v>55</v>
      </c>
      <c r="D60" s="235" t="s">
        <v>145</v>
      </c>
      <c r="E60" s="235" t="s">
        <v>146</v>
      </c>
      <c r="F60" s="609" t="s">
        <v>276</v>
      </c>
      <c r="G60" s="610" t="s">
        <v>117</v>
      </c>
      <c r="H60" s="233" t="s">
        <v>103</v>
      </c>
      <c r="I60" s="245" t="s">
        <v>91</v>
      </c>
      <c r="J60" s="308"/>
      <c r="K60" s="308">
        <v>40629</v>
      </c>
      <c r="L60" s="578" t="s">
        <v>277</v>
      </c>
      <c r="M60" s="232">
        <v>40631</v>
      </c>
      <c r="N60" s="347" t="s">
        <v>312</v>
      </c>
      <c r="O60" s="243" t="s">
        <v>84</v>
      </c>
      <c r="P60" s="292">
        <v>40655</v>
      </c>
      <c r="Q60" s="608" t="s">
        <v>103</v>
      </c>
      <c r="R60" s="606"/>
      <c r="S60" s="233">
        <v>1672</v>
      </c>
      <c r="T60" s="252" t="s">
        <v>328</v>
      </c>
      <c r="U60" s="235">
        <v>1307</v>
      </c>
      <c r="V60" s="252">
        <v>1050</v>
      </c>
      <c r="W60" s="297" t="s">
        <v>30</v>
      </c>
      <c r="X60" s="240"/>
      <c r="Y60" s="240"/>
      <c r="Z60" s="240"/>
      <c r="AA60" s="240"/>
      <c r="AB60" s="240"/>
      <c r="AC60" s="240"/>
      <c r="AD60" s="433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</row>
    <row r="61" spans="1:78" s="240" customFormat="1" ht="30.75" thickBot="1">
      <c r="A61">
        <v>94</v>
      </c>
      <c r="B61">
        <v>1</v>
      </c>
      <c r="C61" s="235">
        <v>56</v>
      </c>
      <c r="D61" s="235" t="s">
        <v>145</v>
      </c>
      <c r="E61" s="235" t="s">
        <v>146</v>
      </c>
      <c r="F61" s="603" t="s">
        <v>278</v>
      </c>
      <c r="G61" s="597" t="s">
        <v>123</v>
      </c>
      <c r="H61" s="233" t="s">
        <v>103</v>
      </c>
      <c r="I61" s="638">
        <v>40737</v>
      </c>
      <c r="J61" s="366">
        <v>40402</v>
      </c>
      <c r="K61" s="308">
        <v>40630</v>
      </c>
      <c r="L61" s="599" t="s">
        <v>279</v>
      </c>
      <c r="M61" s="232">
        <v>40584</v>
      </c>
      <c r="N61" s="617" t="s">
        <v>12</v>
      </c>
      <c r="O61" s="618"/>
      <c r="P61" s="231"/>
      <c r="Q61" s="600" t="s">
        <v>103</v>
      </c>
      <c r="R61" s="601"/>
      <c r="S61" s="233">
        <v>1672</v>
      </c>
      <c r="T61" s="252" t="s">
        <v>328</v>
      </c>
      <c r="U61" s="235">
        <v>1307</v>
      </c>
      <c r="V61" s="252">
        <v>1030</v>
      </c>
      <c r="W61" s="235"/>
      <c r="AD61" s="433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  <c r="BH61" s="438"/>
      <c r="BI61" s="438"/>
      <c r="BJ61" s="438"/>
      <c r="BK61" s="438"/>
      <c r="BL61" s="438"/>
      <c r="BM61" s="438"/>
      <c r="BN61" s="438"/>
      <c r="BO61" s="438"/>
      <c r="BP61" s="438"/>
      <c r="BQ61" s="438"/>
      <c r="BR61" s="438"/>
      <c r="BS61" s="438"/>
      <c r="BT61" s="438"/>
      <c r="BU61" s="438"/>
      <c r="BV61" s="438"/>
      <c r="BW61" s="438"/>
      <c r="BX61" s="438"/>
      <c r="BY61" s="438"/>
      <c r="BZ61" s="438"/>
    </row>
    <row r="62" spans="1:78" s="377" customFormat="1" ht="30.75" thickBot="1">
      <c r="A62">
        <v>95</v>
      </c>
      <c r="B62">
        <v>1</v>
      </c>
      <c r="C62" s="235">
        <v>57</v>
      </c>
      <c r="D62" s="465" t="s">
        <v>145</v>
      </c>
      <c r="E62" s="465" t="s">
        <v>146</v>
      </c>
      <c r="F62" s="256" t="s">
        <v>280</v>
      </c>
      <c r="G62" s="233" t="s">
        <v>325</v>
      </c>
      <c r="H62" s="473" t="s">
        <v>103</v>
      </c>
      <c r="I62" s="245" t="s">
        <v>91</v>
      </c>
      <c r="J62" s="394"/>
      <c r="K62" s="589">
        <v>40631</v>
      </c>
      <c r="L62" s="574" t="s">
        <v>281</v>
      </c>
      <c r="M62" s="535">
        <v>40585</v>
      </c>
      <c r="N62" s="347" t="s">
        <v>282</v>
      </c>
      <c r="O62" s="243" t="s">
        <v>84</v>
      </c>
      <c r="P62" s="494">
        <v>40672</v>
      </c>
      <c r="Q62" s="233" t="s">
        <v>103</v>
      </c>
      <c r="R62" s="243" t="s">
        <v>84</v>
      </c>
      <c r="S62" s="473">
        <v>1672</v>
      </c>
      <c r="T62" s="289" t="s">
        <v>328</v>
      </c>
      <c r="U62" s="465">
        <v>1304</v>
      </c>
      <c r="V62" s="465"/>
      <c r="W62" s="465"/>
      <c r="X62" s="290"/>
      <c r="Y62" s="290"/>
      <c r="Z62" s="290"/>
      <c r="AA62" s="290"/>
      <c r="AB62" s="290"/>
      <c r="AC62" s="290"/>
      <c r="AD62" s="290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</row>
    <row r="63" spans="1:78" s="329" customFormat="1" ht="16.5" thickBot="1">
      <c r="A63">
        <v>97</v>
      </c>
      <c r="B63">
        <v>1</v>
      </c>
      <c r="C63" s="235">
        <v>58</v>
      </c>
      <c r="D63" s="130" t="s">
        <v>145</v>
      </c>
      <c r="E63" s="130" t="s">
        <v>146</v>
      </c>
      <c r="F63" s="235" t="s">
        <v>297</v>
      </c>
      <c r="G63" s="233" t="s">
        <v>102</v>
      </c>
      <c r="H63" s="132" t="s">
        <v>103</v>
      </c>
      <c r="I63" s="245" t="s">
        <v>91</v>
      </c>
      <c r="J63" s="392">
        <v>40513</v>
      </c>
      <c r="K63" s="589">
        <v>40632</v>
      </c>
      <c r="L63" s="576" t="s">
        <v>284</v>
      </c>
      <c r="M63" s="62">
        <v>40595</v>
      </c>
      <c r="N63" s="569" t="s">
        <v>123</v>
      </c>
      <c r="O63" s="259"/>
      <c r="P63" s="542"/>
      <c r="Q63" s="351" t="s">
        <v>103</v>
      </c>
      <c r="R63" s="229"/>
      <c r="S63" s="132">
        <v>1672</v>
      </c>
      <c r="T63" s="140" t="s">
        <v>328</v>
      </c>
      <c r="U63" s="130">
        <v>1307</v>
      </c>
      <c r="V63" s="140">
        <v>1050</v>
      </c>
      <c r="W63" s="267"/>
      <c r="X63" s="88"/>
      <c r="Y63" s="88"/>
      <c r="Z63" s="88"/>
      <c r="AA63" s="88"/>
      <c r="AB63" s="88"/>
      <c r="AC63" s="88"/>
      <c r="AD63" s="8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  <c r="BH63" s="438"/>
      <c r="BI63" s="438"/>
      <c r="BJ63" s="438"/>
      <c r="BK63" s="438"/>
      <c r="BL63" s="438"/>
      <c r="BM63" s="438"/>
      <c r="BN63" s="438"/>
      <c r="BO63" s="438"/>
      <c r="BP63" s="438"/>
      <c r="BQ63" s="438"/>
      <c r="BR63" s="438"/>
      <c r="BS63" s="438"/>
      <c r="BT63" s="438"/>
      <c r="BU63" s="438"/>
      <c r="BV63" s="438"/>
      <c r="BW63" s="438"/>
      <c r="BX63" s="438"/>
      <c r="BY63" s="438"/>
      <c r="BZ63" s="438"/>
    </row>
    <row r="64" spans="1:78" s="254" customFormat="1" ht="16.5" thickBot="1">
      <c r="A64">
        <v>98</v>
      </c>
      <c r="B64">
        <v>1</v>
      </c>
      <c r="C64" s="235">
        <v>59</v>
      </c>
      <c r="D64" s="235" t="s">
        <v>145</v>
      </c>
      <c r="E64" s="235" t="s">
        <v>146</v>
      </c>
      <c r="F64" s="611" t="s">
        <v>14</v>
      </c>
      <c r="G64" s="610" t="s">
        <v>318</v>
      </c>
      <c r="H64" s="233" t="s">
        <v>103</v>
      </c>
      <c r="I64" s="245" t="s">
        <v>91</v>
      </c>
      <c r="J64" s="316"/>
      <c r="K64" s="308">
        <v>40633</v>
      </c>
      <c r="L64" s="607" t="s">
        <v>286</v>
      </c>
      <c r="M64" s="232">
        <v>40585</v>
      </c>
      <c r="N64" s="613" t="s">
        <v>13</v>
      </c>
      <c r="O64" s="614"/>
      <c r="P64" s="292">
        <v>40706</v>
      </c>
      <c r="Q64" s="608" t="s">
        <v>4</v>
      </c>
      <c r="R64" s="606"/>
      <c r="S64" s="233">
        <v>1672</v>
      </c>
      <c r="T64" s="252" t="s">
        <v>328</v>
      </c>
      <c r="U64" s="235">
        <v>1305</v>
      </c>
      <c r="V64" s="278">
        <v>100</v>
      </c>
      <c r="W64" s="235"/>
      <c r="X64" s="240"/>
      <c r="Y64" s="240"/>
      <c r="Z64" s="240"/>
      <c r="AA64" s="240"/>
      <c r="AB64" s="240"/>
      <c r="AC64" s="240"/>
      <c r="AD64" s="433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  <c r="BH64" s="438"/>
      <c r="BI64" s="438"/>
      <c r="BJ64" s="438"/>
      <c r="BK64" s="438"/>
      <c r="BL64" s="438"/>
      <c r="BM64" s="438"/>
      <c r="BN64" s="438"/>
      <c r="BO64" s="438"/>
      <c r="BP64" s="438"/>
      <c r="BQ64" s="438"/>
      <c r="BR64" s="438"/>
      <c r="BS64" s="438"/>
      <c r="BT64" s="438"/>
      <c r="BU64" s="438"/>
      <c r="BV64" s="438"/>
      <c r="BW64" s="438"/>
      <c r="BX64" s="438"/>
      <c r="BY64" s="438"/>
      <c r="BZ64" s="438"/>
    </row>
    <row r="65" spans="1:78" s="287" customFormat="1" ht="19.5" thickBot="1">
      <c r="A65">
        <v>99</v>
      </c>
      <c r="B65">
        <v>1</v>
      </c>
      <c r="C65" s="235">
        <v>60</v>
      </c>
      <c r="D65" s="507" t="s">
        <v>145</v>
      </c>
      <c r="E65" s="466" t="s">
        <v>146</v>
      </c>
      <c r="F65" s="650" t="s">
        <v>288</v>
      </c>
      <c r="G65" s="651" t="s">
        <v>289</v>
      </c>
      <c r="H65" s="651" t="s">
        <v>103</v>
      </c>
      <c r="I65" s="652">
        <v>40737</v>
      </c>
      <c r="J65" s="519">
        <v>40431</v>
      </c>
      <c r="K65" s="308">
        <v>40634</v>
      </c>
      <c r="L65" s="582" t="s">
        <v>290</v>
      </c>
      <c r="M65" s="533"/>
      <c r="N65" s="615"/>
      <c r="O65" s="492"/>
      <c r="P65" s="507"/>
      <c r="Q65" s="440" t="s">
        <v>103</v>
      </c>
      <c r="R65" s="507"/>
      <c r="S65" s="473">
        <v>1677</v>
      </c>
      <c r="T65" s="546" t="s">
        <v>328</v>
      </c>
      <c r="U65" s="507">
        <v>1305</v>
      </c>
      <c r="V65" s="546">
        <v>120</v>
      </c>
      <c r="W65" s="507"/>
      <c r="X65" s="288"/>
      <c r="Y65" s="288"/>
      <c r="Z65" s="288"/>
      <c r="AA65" s="288"/>
      <c r="AB65" s="288"/>
      <c r="AC65" s="288"/>
      <c r="AD65" s="28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38"/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/>
      <c r="BZ65" s="438"/>
    </row>
    <row r="66" spans="1:78" s="315" customFormat="1" ht="16.5" thickBot="1">
      <c r="A66">
        <v>100</v>
      </c>
      <c r="B66">
        <v>1</v>
      </c>
      <c r="C66" s="235">
        <v>61</v>
      </c>
      <c r="D66" s="235" t="s">
        <v>145</v>
      </c>
      <c r="E66" s="235" t="s">
        <v>146</v>
      </c>
      <c r="F66" s="244" t="s">
        <v>291</v>
      </c>
      <c r="G66" s="233" t="s">
        <v>318</v>
      </c>
      <c r="H66" s="233" t="s">
        <v>103</v>
      </c>
      <c r="I66" s="245" t="s">
        <v>91</v>
      </c>
      <c r="J66" s="366">
        <v>40388</v>
      </c>
      <c r="K66" s="308">
        <v>40635</v>
      </c>
      <c r="L66" s="576" t="s">
        <v>292</v>
      </c>
      <c r="M66" s="232">
        <v>40585</v>
      </c>
      <c r="N66" s="612" t="s">
        <v>15</v>
      </c>
      <c r="O66" s="259"/>
      <c r="P66" s="231"/>
      <c r="Q66" s="351" t="s">
        <v>103</v>
      </c>
      <c r="R66" s="231"/>
      <c r="S66" s="233">
        <v>1672</v>
      </c>
      <c r="T66" s="252" t="s">
        <v>328</v>
      </c>
      <c r="U66" s="235">
        <v>1305</v>
      </c>
      <c r="V66" s="252">
        <v>100</v>
      </c>
      <c r="W66" s="235"/>
      <c r="X66" s="240"/>
      <c r="Y66" s="240"/>
      <c r="Z66" s="240"/>
      <c r="AA66" s="240"/>
      <c r="AB66" s="240"/>
      <c r="AC66" s="240"/>
      <c r="AD66" s="433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8"/>
      <c r="BQ66" s="438"/>
      <c r="BR66" s="438"/>
      <c r="BS66" s="438"/>
      <c r="BT66" s="438"/>
      <c r="BU66" s="438"/>
      <c r="BV66" s="438"/>
      <c r="BW66" s="438"/>
      <c r="BX66" s="438"/>
      <c r="BY66" s="438"/>
      <c r="BZ66" s="438"/>
    </row>
    <row r="67" spans="1:78" s="273" customFormat="1" ht="16.5" thickBot="1">
      <c r="A67">
        <v>101</v>
      </c>
      <c r="B67">
        <v>1</v>
      </c>
      <c r="C67" s="235">
        <v>62</v>
      </c>
      <c r="D67" s="235" t="s">
        <v>145</v>
      </c>
      <c r="E67" s="235" t="s">
        <v>146</v>
      </c>
      <c r="F67" s="244" t="s">
        <v>293</v>
      </c>
      <c r="G67" s="233" t="s">
        <v>382</v>
      </c>
      <c r="H67" s="233" t="s">
        <v>103</v>
      </c>
      <c r="I67" s="245" t="s">
        <v>91</v>
      </c>
      <c r="J67" s="366">
        <v>40431</v>
      </c>
      <c r="K67" s="366">
        <v>40558</v>
      </c>
      <c r="L67" s="583" t="s">
        <v>294</v>
      </c>
      <c r="M67" s="236">
        <v>40578</v>
      </c>
      <c r="N67" s="347" t="s">
        <v>381</v>
      </c>
      <c r="O67" s="243" t="s">
        <v>84</v>
      </c>
      <c r="P67" s="277">
        <v>40602</v>
      </c>
      <c r="Q67" s="233" t="s">
        <v>103</v>
      </c>
      <c r="R67" s="243" t="s">
        <v>84</v>
      </c>
      <c r="S67" s="233">
        <v>1672</v>
      </c>
      <c r="T67" s="252" t="s">
        <v>328</v>
      </c>
      <c r="U67" s="235">
        <v>1304</v>
      </c>
      <c r="V67" s="252">
        <v>140</v>
      </c>
      <c r="W67" s="235"/>
      <c r="X67" s="240"/>
      <c r="Y67" s="240"/>
      <c r="Z67" s="240"/>
      <c r="AA67" s="240"/>
      <c r="AB67" s="240"/>
      <c r="AC67" s="240"/>
      <c r="AD67" s="433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</row>
    <row r="68" spans="1:78" s="240" customFormat="1" ht="16.5" thickBot="1">
      <c r="A68">
        <v>102</v>
      </c>
      <c r="B68">
        <v>1</v>
      </c>
      <c r="C68" s="235">
        <v>63</v>
      </c>
      <c r="D68" s="235" t="s">
        <v>145</v>
      </c>
      <c r="E68" s="235" t="s">
        <v>146</v>
      </c>
      <c r="F68" s="256" t="s">
        <v>295</v>
      </c>
      <c r="G68" s="233" t="s">
        <v>325</v>
      </c>
      <c r="H68" s="233" t="s">
        <v>103</v>
      </c>
      <c r="I68" s="245" t="s">
        <v>91</v>
      </c>
      <c r="J68" s="444"/>
      <c r="K68" s="324">
        <v>40574</v>
      </c>
      <c r="L68" s="583" t="s">
        <v>296</v>
      </c>
      <c r="M68" s="236">
        <v>40591</v>
      </c>
      <c r="N68" s="346" t="s">
        <v>173</v>
      </c>
      <c r="O68" s="243" t="s">
        <v>84</v>
      </c>
      <c r="P68" s="277">
        <v>40703</v>
      </c>
      <c r="Q68" s="233" t="s">
        <v>103</v>
      </c>
      <c r="R68" s="243" t="s">
        <v>84</v>
      </c>
      <c r="S68" s="233">
        <v>1672</v>
      </c>
      <c r="T68" s="252" t="s">
        <v>328</v>
      </c>
      <c r="U68" s="235">
        <v>1307</v>
      </c>
      <c r="V68" s="252">
        <v>1050</v>
      </c>
      <c r="W68" s="235"/>
      <c r="AD68" s="433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8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</row>
    <row r="69" spans="1:78" s="315" customFormat="1" ht="30.75" thickBot="1">
      <c r="A69">
        <v>103</v>
      </c>
      <c r="B69">
        <v>1</v>
      </c>
      <c r="C69" s="235">
        <v>64</v>
      </c>
      <c r="D69" s="235" t="s">
        <v>145</v>
      </c>
      <c r="E69" s="235" t="s">
        <v>146</v>
      </c>
      <c r="F69" s="256" t="s">
        <v>156</v>
      </c>
      <c r="G69" s="233" t="s">
        <v>327</v>
      </c>
      <c r="H69" s="233" t="s">
        <v>103</v>
      </c>
      <c r="I69" s="245" t="s">
        <v>91</v>
      </c>
      <c r="J69" s="444"/>
      <c r="K69" s="308">
        <v>40627</v>
      </c>
      <c r="L69" s="576" t="s">
        <v>164</v>
      </c>
      <c r="M69" s="232">
        <v>40631</v>
      </c>
      <c r="N69" s="612" t="s">
        <v>16</v>
      </c>
      <c r="O69" s="259"/>
      <c r="P69" s="231"/>
      <c r="Q69" s="351" t="s">
        <v>103</v>
      </c>
      <c r="R69" s="231"/>
      <c r="S69" s="233">
        <v>1672</v>
      </c>
      <c r="T69" s="252" t="s">
        <v>328</v>
      </c>
      <c r="U69" s="235">
        <v>1307</v>
      </c>
      <c r="V69" s="252">
        <v>1050</v>
      </c>
      <c r="W69" s="235"/>
      <c r="X69" s="240"/>
      <c r="Y69" s="240"/>
      <c r="Z69" s="240"/>
      <c r="AA69" s="240"/>
      <c r="AB69" s="240"/>
      <c r="AC69" s="240"/>
      <c r="AD69" s="433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438"/>
      <c r="BJ69" s="438"/>
      <c r="BK69" s="438"/>
      <c r="BL69" s="438"/>
      <c r="BM69" s="438"/>
      <c r="BN69" s="438"/>
      <c r="BO69" s="438"/>
      <c r="BP69" s="438"/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</row>
    <row r="70" spans="1:78" s="315" customFormat="1" ht="16.5" thickBot="1">
      <c r="A70">
        <v>105</v>
      </c>
      <c r="B70">
        <v>1</v>
      </c>
      <c r="C70" s="235">
        <v>65</v>
      </c>
      <c r="D70" s="242" t="s">
        <v>384</v>
      </c>
      <c r="E70" s="248" t="s">
        <v>146</v>
      </c>
      <c r="F70" s="291" t="s">
        <v>163</v>
      </c>
      <c r="G70" s="270" t="s">
        <v>87</v>
      </c>
      <c r="H70" s="270" t="s">
        <v>383</v>
      </c>
      <c r="I70" s="587">
        <v>40888</v>
      </c>
      <c r="J70" s="274">
        <v>40770</v>
      </c>
      <c r="K70" s="308">
        <v>40628</v>
      </c>
      <c r="L70" s="576" t="s">
        <v>186</v>
      </c>
      <c r="M70" s="283"/>
      <c r="N70" s="569"/>
      <c r="O70" s="259"/>
      <c r="P70" s="242"/>
      <c r="Q70" s="351" t="s">
        <v>383</v>
      </c>
      <c r="R70" s="242"/>
      <c r="S70" s="233">
        <v>1672</v>
      </c>
      <c r="T70" s="271" t="s">
        <v>385</v>
      </c>
      <c r="U70" s="242">
        <v>1304</v>
      </c>
      <c r="V70" s="271">
        <v>140</v>
      </c>
      <c r="W70" s="242"/>
      <c r="X70" s="240"/>
      <c r="Y70" s="240"/>
      <c r="Z70" s="240"/>
      <c r="AA70" s="240"/>
      <c r="AB70" s="240"/>
      <c r="AC70" s="240"/>
      <c r="AD70" s="433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8"/>
      <c r="BQ70" s="438"/>
      <c r="BR70" s="438"/>
      <c r="BS70" s="438"/>
      <c r="BT70" s="438"/>
      <c r="BU70" s="438"/>
      <c r="BV70" s="438"/>
      <c r="BW70" s="438"/>
      <c r="BX70" s="438"/>
      <c r="BY70" s="438"/>
      <c r="BZ70" s="438"/>
    </row>
    <row r="71" spans="1:78" s="320" customFormat="1" ht="30.75" thickBot="1">
      <c r="A71">
        <v>107</v>
      </c>
      <c r="B71">
        <v>1</v>
      </c>
      <c r="C71" s="235">
        <v>66</v>
      </c>
      <c r="D71" s="235" t="s">
        <v>299</v>
      </c>
      <c r="E71" s="235" t="s">
        <v>147</v>
      </c>
      <c r="F71" s="256" t="s">
        <v>300</v>
      </c>
      <c r="G71" s="233" t="s">
        <v>301</v>
      </c>
      <c r="H71" s="275" t="s">
        <v>336</v>
      </c>
      <c r="I71" s="245" t="s">
        <v>91</v>
      </c>
      <c r="J71" s="316">
        <v>40548</v>
      </c>
      <c r="K71" s="366">
        <v>40567</v>
      </c>
      <c r="L71" s="574" t="s">
        <v>337</v>
      </c>
      <c r="M71" s="276"/>
      <c r="N71" s="347" t="s">
        <v>246</v>
      </c>
      <c r="O71" s="243" t="s">
        <v>84</v>
      </c>
      <c r="P71" s="277">
        <v>40577</v>
      </c>
      <c r="Q71" s="275" t="s">
        <v>336</v>
      </c>
      <c r="R71" s="243" t="s">
        <v>84</v>
      </c>
      <c r="S71" s="275" t="s">
        <v>161</v>
      </c>
      <c r="T71" s="252" t="s">
        <v>338</v>
      </c>
      <c r="U71" s="235">
        <v>2480</v>
      </c>
      <c r="V71" s="272" t="s">
        <v>339</v>
      </c>
      <c r="W71" s="235"/>
      <c r="X71" s="240"/>
      <c r="Y71" s="240"/>
      <c r="Z71" s="240"/>
      <c r="AA71" s="240"/>
      <c r="AB71" s="240"/>
      <c r="AC71" s="240"/>
      <c r="AD71" s="433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438"/>
      <c r="BJ71" s="438"/>
      <c r="BK71" s="438"/>
      <c r="BL71" s="438"/>
      <c r="BM71" s="438"/>
      <c r="BN71" s="438"/>
      <c r="BO71" s="438"/>
      <c r="BP71" s="438"/>
      <c r="BQ71" s="438"/>
      <c r="BR71" s="438"/>
      <c r="BS71" s="438"/>
      <c r="BT71" s="438"/>
      <c r="BU71" s="438"/>
      <c r="BV71" s="438"/>
      <c r="BW71" s="438"/>
      <c r="BX71" s="438"/>
      <c r="BY71" s="438"/>
      <c r="BZ71" s="438"/>
    </row>
    <row r="72" spans="1:78" s="329" customFormat="1" ht="16.5" thickBot="1">
      <c r="A72">
        <v>108</v>
      </c>
      <c r="B72">
        <v>1</v>
      </c>
      <c r="C72" s="235">
        <v>67</v>
      </c>
      <c r="D72" s="130" t="s">
        <v>299</v>
      </c>
      <c r="E72" s="130" t="s">
        <v>147</v>
      </c>
      <c r="F72" s="131" t="s">
        <v>347</v>
      </c>
      <c r="G72" s="132" t="s">
        <v>348</v>
      </c>
      <c r="H72" s="132" t="s">
        <v>341</v>
      </c>
      <c r="I72" s="245" t="s">
        <v>91</v>
      </c>
      <c r="J72" s="391">
        <v>40595</v>
      </c>
      <c r="K72" s="410"/>
      <c r="L72" s="584" t="s">
        <v>349</v>
      </c>
      <c r="M72" s="527">
        <v>40602</v>
      </c>
      <c r="N72" s="347" t="s">
        <v>381</v>
      </c>
      <c r="O72" s="243" t="s">
        <v>84</v>
      </c>
      <c r="P72" s="277">
        <v>40577</v>
      </c>
      <c r="Q72" s="132" t="s">
        <v>341</v>
      </c>
      <c r="R72" s="243" t="s">
        <v>84</v>
      </c>
      <c r="S72" s="132">
        <v>1508</v>
      </c>
      <c r="T72" s="140" t="s">
        <v>338</v>
      </c>
      <c r="U72" s="130">
        <v>2460</v>
      </c>
      <c r="V72" s="141" t="s">
        <v>350</v>
      </c>
      <c r="W72" s="139"/>
      <c r="X72" s="88"/>
      <c r="Y72" s="88"/>
      <c r="Z72" s="88"/>
      <c r="AA72" s="88"/>
      <c r="AB72" s="88"/>
      <c r="AC72" s="88"/>
      <c r="AD72" s="8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38"/>
      <c r="BH72" s="438"/>
      <c r="BI72" s="438"/>
      <c r="BJ72" s="438"/>
      <c r="BK72" s="438"/>
      <c r="BL72" s="438"/>
      <c r="BM72" s="438"/>
      <c r="BN72" s="438"/>
      <c r="BO72" s="438"/>
      <c r="BP72" s="438"/>
      <c r="BQ72" s="438"/>
      <c r="BR72" s="438"/>
      <c r="BS72" s="438"/>
      <c r="BT72" s="438"/>
      <c r="BU72" s="438"/>
      <c r="BV72" s="438"/>
      <c r="BW72" s="438"/>
      <c r="BX72" s="438"/>
      <c r="BY72" s="438"/>
      <c r="BZ72" s="438"/>
    </row>
    <row r="73" spans="1:78" s="254" customFormat="1" ht="16.5" thickBot="1">
      <c r="A73">
        <v>109</v>
      </c>
      <c r="B73">
        <v>1</v>
      </c>
      <c r="C73" s="235">
        <v>68</v>
      </c>
      <c r="D73" s="235" t="s">
        <v>299</v>
      </c>
      <c r="E73" s="235" t="s">
        <v>147</v>
      </c>
      <c r="F73" s="244" t="s">
        <v>358</v>
      </c>
      <c r="G73" s="233" t="s">
        <v>159</v>
      </c>
      <c r="H73" s="233" t="s">
        <v>359</v>
      </c>
      <c r="I73" s="245" t="s">
        <v>91</v>
      </c>
      <c r="J73" s="316">
        <v>40558</v>
      </c>
      <c r="K73" s="366"/>
      <c r="L73" s="583" t="s">
        <v>360</v>
      </c>
      <c r="M73" s="276"/>
      <c r="N73" s="347" t="s">
        <v>331</v>
      </c>
      <c r="O73" s="243" t="s">
        <v>84</v>
      </c>
      <c r="P73" s="277">
        <v>40666</v>
      </c>
      <c r="Q73" s="233" t="s">
        <v>359</v>
      </c>
      <c r="R73" s="243" t="s">
        <v>84</v>
      </c>
      <c r="S73" s="233">
        <v>1511</v>
      </c>
      <c r="T73" s="252" t="s">
        <v>338</v>
      </c>
      <c r="U73" s="268"/>
      <c r="V73" s="268"/>
      <c r="W73" s="235"/>
      <c r="X73" s="240"/>
      <c r="Y73" s="240"/>
      <c r="Z73" s="240"/>
      <c r="AA73" s="240"/>
      <c r="AB73" s="240"/>
      <c r="AC73" s="240"/>
      <c r="AD73" s="433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38"/>
      <c r="BH73" s="438"/>
      <c r="BI73" s="438"/>
      <c r="BJ73" s="438"/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438"/>
      <c r="BY73" s="438"/>
      <c r="BZ73" s="438"/>
    </row>
    <row r="74" spans="1:78" s="254" customFormat="1" ht="16.5" thickBot="1">
      <c r="A74">
        <v>112</v>
      </c>
      <c r="B74">
        <v>1</v>
      </c>
      <c r="C74" s="235">
        <v>69</v>
      </c>
      <c r="D74" s="235" t="s">
        <v>299</v>
      </c>
      <c r="E74" s="235" t="s">
        <v>147</v>
      </c>
      <c r="F74" s="295" t="s">
        <v>355</v>
      </c>
      <c r="G74" s="233" t="s">
        <v>172</v>
      </c>
      <c r="H74" s="293" t="s">
        <v>22</v>
      </c>
      <c r="I74" s="245" t="s">
        <v>91</v>
      </c>
      <c r="J74" s="366">
        <v>40506</v>
      </c>
      <c r="K74" s="308">
        <v>40641</v>
      </c>
      <c r="L74" s="583" t="s">
        <v>187</v>
      </c>
      <c r="M74" s="236">
        <v>40654</v>
      </c>
      <c r="N74" s="592" t="s">
        <v>171</v>
      </c>
      <c r="O74" s="593" t="s">
        <v>84</v>
      </c>
      <c r="P74" s="277">
        <v>40655</v>
      </c>
      <c r="Q74" s="594" t="s">
        <v>22</v>
      </c>
      <c r="R74" s="593" t="s">
        <v>84</v>
      </c>
      <c r="S74" s="293"/>
      <c r="T74" s="252" t="s">
        <v>338</v>
      </c>
      <c r="U74" s="235">
        <v>2485</v>
      </c>
      <c r="V74" s="252" t="s">
        <v>357</v>
      </c>
      <c r="W74" s="294"/>
      <c r="X74" s="240"/>
      <c r="Y74" s="240"/>
      <c r="Z74" s="240"/>
      <c r="AA74" s="240"/>
      <c r="AB74" s="240"/>
      <c r="AC74" s="240"/>
      <c r="AD74" s="433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38"/>
      <c r="BZ74" s="438"/>
    </row>
    <row r="75" spans="1:78" s="329" customFormat="1" ht="16.5" thickBot="1">
      <c r="A75">
        <v>115</v>
      </c>
      <c r="B75">
        <v>1</v>
      </c>
      <c r="C75" s="235">
        <v>70</v>
      </c>
      <c r="D75" s="130" t="s">
        <v>361</v>
      </c>
      <c r="E75" s="130" t="s">
        <v>148</v>
      </c>
      <c r="F75" s="150" t="s">
        <v>362</v>
      </c>
      <c r="G75" s="132" t="s">
        <v>263</v>
      </c>
      <c r="H75" s="132" t="s">
        <v>237</v>
      </c>
      <c r="I75" s="245" t="s">
        <v>91</v>
      </c>
      <c r="J75" s="400" t="s">
        <v>363</v>
      </c>
      <c r="K75" s="392">
        <v>40644</v>
      </c>
      <c r="L75" s="581" t="s">
        <v>364</v>
      </c>
      <c r="M75" s="588"/>
      <c r="N75" s="637" t="s">
        <v>172</v>
      </c>
      <c r="O75" s="230">
        <v>40746</v>
      </c>
      <c r="P75" s="543">
        <v>40732</v>
      </c>
      <c r="Q75" s="351" t="s">
        <v>237</v>
      </c>
      <c r="R75" s="292"/>
      <c r="S75" s="132">
        <v>1511</v>
      </c>
      <c r="T75" s="142" t="s">
        <v>366</v>
      </c>
      <c r="U75" s="130">
        <v>2300</v>
      </c>
      <c r="V75" s="195" t="s">
        <v>367</v>
      </c>
      <c r="W75" s="284"/>
      <c r="X75" s="88"/>
      <c r="Y75" s="88"/>
      <c r="Z75" s="88"/>
      <c r="AA75" s="88"/>
      <c r="AB75" s="88"/>
      <c r="AC75" s="88"/>
      <c r="AD75" s="8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438"/>
      <c r="BJ75" s="438"/>
      <c r="BK75" s="438"/>
      <c r="BL75" s="438"/>
      <c r="BM75" s="438"/>
      <c r="BN75" s="438"/>
      <c r="BO75" s="438"/>
      <c r="BP75" s="438"/>
      <c r="BQ75" s="438"/>
      <c r="BR75" s="438"/>
      <c r="BS75" s="438"/>
      <c r="BT75" s="438"/>
      <c r="BU75" s="438"/>
      <c r="BV75" s="438"/>
      <c r="BW75" s="438"/>
      <c r="BX75" s="438"/>
      <c r="BY75" s="438"/>
      <c r="BZ75" s="438"/>
    </row>
    <row r="76" spans="1:78" s="240" customFormat="1" ht="16.5" thickBot="1">
      <c r="A76">
        <v>116</v>
      </c>
      <c r="B76">
        <v>1</v>
      </c>
      <c r="C76" s="235">
        <v>71</v>
      </c>
      <c r="D76" s="235" t="s">
        <v>149</v>
      </c>
      <c r="E76" s="235" t="s">
        <v>150</v>
      </c>
      <c r="F76" s="244" t="s">
        <v>36</v>
      </c>
      <c r="G76" s="233" t="s">
        <v>38</v>
      </c>
      <c r="H76" s="240" t="s">
        <v>40</v>
      </c>
      <c r="I76" s="245" t="s">
        <v>91</v>
      </c>
      <c r="J76" s="316" t="s">
        <v>178</v>
      </c>
      <c r="K76" s="316" t="s">
        <v>178</v>
      </c>
      <c r="L76" s="579" t="s">
        <v>39</v>
      </c>
      <c r="M76" s="236" t="s">
        <v>178</v>
      </c>
      <c r="N76" s="604" t="s">
        <v>37</v>
      </c>
      <c r="O76" s="605" t="s">
        <v>84</v>
      </c>
      <c r="P76" s="277">
        <v>40709</v>
      </c>
      <c r="Q76" s="625" t="s">
        <v>40</v>
      </c>
      <c r="R76" s="626"/>
      <c r="S76" s="233" t="s">
        <v>259</v>
      </c>
      <c r="T76" s="252" t="s">
        <v>259</v>
      </c>
      <c r="U76" s="235" t="s">
        <v>259</v>
      </c>
      <c r="V76" s="252" t="s">
        <v>259</v>
      </c>
      <c r="W76" s="235"/>
      <c r="AD76" s="433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38"/>
      <c r="BH76" s="438"/>
      <c r="BI76" s="438"/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8"/>
      <c r="BW76" s="438"/>
      <c r="BX76" s="438"/>
      <c r="BY76" s="438"/>
      <c r="BZ76" s="438"/>
    </row>
    <row r="77" spans="1:78" s="240" customFormat="1" ht="16.5" thickBot="1">
      <c r="A77">
        <v>117</v>
      </c>
      <c r="B77">
        <v>1</v>
      </c>
      <c r="C77" s="235">
        <v>72</v>
      </c>
      <c r="D77" s="235" t="s">
        <v>149</v>
      </c>
      <c r="E77" s="235" t="s">
        <v>150</v>
      </c>
      <c r="F77" s="244" t="s">
        <v>41</v>
      </c>
      <c r="G77" s="233" t="s">
        <v>38</v>
      </c>
      <c r="H77" s="240" t="s">
        <v>40</v>
      </c>
      <c r="I77" s="245" t="s">
        <v>91</v>
      </c>
      <c r="J77" s="316" t="s">
        <v>178</v>
      </c>
      <c r="K77" s="316" t="s">
        <v>178</v>
      </c>
      <c r="L77" s="579" t="s">
        <v>42</v>
      </c>
      <c r="M77" s="236" t="s">
        <v>178</v>
      </c>
      <c r="N77" s="347" t="s">
        <v>37</v>
      </c>
      <c r="O77" s="243" t="s">
        <v>84</v>
      </c>
      <c r="P77" s="277">
        <v>40709</v>
      </c>
      <c r="Q77" s="627" t="s">
        <v>40</v>
      </c>
      <c r="R77" s="624"/>
      <c r="S77" s="233" t="s">
        <v>259</v>
      </c>
      <c r="T77" s="252" t="s">
        <v>259</v>
      </c>
      <c r="U77" s="235" t="s">
        <v>259</v>
      </c>
      <c r="V77" s="252" t="s">
        <v>259</v>
      </c>
      <c r="W77" s="235"/>
      <c r="AD77" s="433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438"/>
      <c r="BQ77" s="438"/>
      <c r="BR77" s="438"/>
      <c r="BS77" s="438"/>
      <c r="BT77" s="438"/>
      <c r="BU77" s="438"/>
      <c r="BV77" s="438"/>
      <c r="BW77" s="438"/>
      <c r="BX77" s="438"/>
      <c r="BY77" s="438"/>
      <c r="BZ77" s="438"/>
    </row>
    <row r="78" spans="1:78" s="268" customFormat="1" ht="16.5" thickBot="1">
      <c r="A78">
        <v>118</v>
      </c>
      <c r="B78">
        <v>1</v>
      </c>
      <c r="C78" s="235">
        <v>73</v>
      </c>
      <c r="D78" s="235" t="s">
        <v>149</v>
      </c>
      <c r="E78" s="235" t="s">
        <v>150</v>
      </c>
      <c r="F78" s="244" t="s">
        <v>43</v>
      </c>
      <c r="G78" s="233" t="s">
        <v>44</v>
      </c>
      <c r="H78" s="240" t="s">
        <v>40</v>
      </c>
      <c r="I78" s="245" t="s">
        <v>91</v>
      </c>
      <c r="J78" s="316" t="s">
        <v>178</v>
      </c>
      <c r="K78" s="316" t="s">
        <v>178</v>
      </c>
      <c r="L78" s="579" t="s">
        <v>45</v>
      </c>
      <c r="M78" s="236" t="s">
        <v>178</v>
      </c>
      <c r="N78" s="349" t="s">
        <v>40</v>
      </c>
      <c r="O78" s="243" t="s">
        <v>84</v>
      </c>
      <c r="P78" s="277">
        <v>40709</v>
      </c>
      <c r="Q78" s="627" t="s">
        <v>40</v>
      </c>
      <c r="R78" s="624"/>
      <c r="S78" s="233" t="s">
        <v>259</v>
      </c>
      <c r="T78" s="252" t="s">
        <v>259</v>
      </c>
      <c r="U78" s="235" t="s">
        <v>259</v>
      </c>
      <c r="V78" s="252" t="s">
        <v>259</v>
      </c>
      <c r="W78" s="235"/>
      <c r="X78" s="240"/>
      <c r="Y78" s="240"/>
      <c r="Z78" s="240"/>
      <c r="AA78" s="240"/>
      <c r="AB78" s="240"/>
      <c r="AC78" s="240"/>
      <c r="AD78" s="433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438"/>
      <c r="BK78" s="438"/>
      <c r="BL78" s="438"/>
      <c r="BM78" s="438"/>
      <c r="BN78" s="438"/>
      <c r="BO78" s="438"/>
      <c r="BP78" s="438"/>
      <c r="BQ78" s="438"/>
      <c r="BR78" s="438"/>
      <c r="BS78" s="438"/>
      <c r="BT78" s="438"/>
      <c r="BU78" s="438"/>
      <c r="BV78" s="438"/>
      <c r="BW78" s="438"/>
      <c r="BX78" s="438"/>
      <c r="BY78" s="438"/>
      <c r="BZ78" s="438"/>
    </row>
    <row r="79" spans="1:78" s="268" customFormat="1" ht="16.5" thickBot="1">
      <c r="A79">
        <v>119</v>
      </c>
      <c r="B79">
        <v>1</v>
      </c>
      <c r="C79" s="235">
        <v>74</v>
      </c>
      <c r="D79" s="235" t="s">
        <v>149</v>
      </c>
      <c r="E79" s="235" t="s">
        <v>150</v>
      </c>
      <c r="F79" s="598" t="s">
        <v>46</v>
      </c>
      <c r="G79" s="597" t="s">
        <v>44</v>
      </c>
      <c r="H79" s="240" t="s">
        <v>40</v>
      </c>
      <c r="I79" s="245" t="s">
        <v>91</v>
      </c>
      <c r="J79" s="316" t="s">
        <v>178</v>
      </c>
      <c r="K79" s="316" t="s">
        <v>178</v>
      </c>
      <c r="L79" s="596" t="s">
        <v>47</v>
      </c>
      <c r="M79" s="236" t="s">
        <v>178</v>
      </c>
      <c r="N79" s="595" t="s">
        <v>40</v>
      </c>
      <c r="O79" s="593" t="s">
        <v>84</v>
      </c>
      <c r="P79" s="277">
        <v>40709</v>
      </c>
      <c r="Q79" s="628" t="s">
        <v>40</v>
      </c>
      <c r="R79" s="629"/>
      <c r="S79" s="233" t="s">
        <v>259</v>
      </c>
      <c r="T79" s="252" t="s">
        <v>259</v>
      </c>
      <c r="U79" s="235" t="s">
        <v>259</v>
      </c>
      <c r="V79" s="252" t="s">
        <v>259</v>
      </c>
      <c r="W79" s="235"/>
      <c r="X79" s="240"/>
      <c r="Y79" s="240"/>
      <c r="Z79" s="240"/>
      <c r="AA79" s="240"/>
      <c r="AB79" s="240"/>
      <c r="AC79" s="240"/>
      <c r="AD79" s="433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438"/>
      <c r="BI79" s="438"/>
      <c r="BJ79" s="438"/>
      <c r="BK79" s="438"/>
      <c r="BL79" s="438"/>
      <c r="BM79" s="438"/>
      <c r="BN79" s="438"/>
      <c r="BO79" s="438"/>
      <c r="BP79" s="438"/>
      <c r="BQ79" s="438"/>
      <c r="BR79" s="438"/>
      <c r="BS79" s="438"/>
      <c r="BT79" s="438"/>
      <c r="BU79" s="438"/>
      <c r="BV79" s="438"/>
      <c r="BW79" s="438"/>
      <c r="BX79" s="438"/>
      <c r="BY79" s="438"/>
      <c r="BZ79" s="438"/>
    </row>
    <row r="80" spans="1:78" s="329" customFormat="1" ht="16.5" thickBot="1">
      <c r="A80">
        <v>120</v>
      </c>
      <c r="B80">
        <v>1</v>
      </c>
      <c r="C80" s="235">
        <v>75</v>
      </c>
      <c r="D80" s="130" t="s">
        <v>149</v>
      </c>
      <c r="E80" s="130" t="s">
        <v>150</v>
      </c>
      <c r="F80" s="244" t="s">
        <v>169</v>
      </c>
      <c r="G80" s="233" t="s">
        <v>374</v>
      </c>
      <c r="H80" s="132" t="s">
        <v>168</v>
      </c>
      <c r="I80" s="245" t="s">
        <v>91</v>
      </c>
      <c r="J80" s="400">
        <v>40582</v>
      </c>
      <c r="K80" s="391">
        <v>40669</v>
      </c>
      <c r="L80" s="579" t="s">
        <v>375</v>
      </c>
      <c r="M80" s="534">
        <v>40667</v>
      </c>
      <c r="N80" s="347" t="s">
        <v>23</v>
      </c>
      <c r="O80" s="243" t="s">
        <v>84</v>
      </c>
      <c r="P80" s="493">
        <v>40714</v>
      </c>
      <c r="Q80" s="622" t="s">
        <v>168</v>
      </c>
      <c r="R80" s="624"/>
      <c r="S80" s="132">
        <v>1672</v>
      </c>
      <c r="T80" s="140" t="s">
        <v>377</v>
      </c>
      <c r="U80" s="130">
        <v>5501</v>
      </c>
      <c r="V80" s="140" t="s">
        <v>378</v>
      </c>
      <c r="W80" s="130"/>
      <c r="X80" s="88"/>
      <c r="Y80" s="88"/>
      <c r="Z80" s="88"/>
      <c r="AA80" s="88"/>
      <c r="AB80" s="88"/>
      <c r="AC80" s="88"/>
      <c r="AD80" s="8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/>
      <c r="BN80" s="438"/>
      <c r="BO80" s="438"/>
      <c r="BP80" s="438"/>
      <c r="BQ80" s="438"/>
      <c r="BR80" s="438"/>
      <c r="BS80" s="438"/>
      <c r="BT80" s="438"/>
      <c r="BU80" s="438"/>
      <c r="BV80" s="438"/>
      <c r="BW80" s="438"/>
      <c r="BX80" s="438"/>
      <c r="BY80" s="438"/>
      <c r="BZ80" s="438"/>
    </row>
    <row r="81" spans="3:78" s="329" customFormat="1" ht="6" customHeight="1">
      <c r="C81" s="327"/>
      <c r="D81" s="327"/>
      <c r="E81" s="327"/>
      <c r="F81" s="506"/>
      <c r="G81" s="335"/>
      <c r="H81" s="335"/>
      <c r="I81" s="630"/>
      <c r="J81" s="400"/>
      <c r="K81" s="391"/>
      <c r="L81" s="631"/>
      <c r="M81" s="386"/>
      <c r="N81" s="632"/>
      <c r="O81" s="397"/>
      <c r="P81" s="389"/>
      <c r="Q81" s="335"/>
      <c r="R81" s="389"/>
      <c r="S81" s="335"/>
      <c r="T81" s="328"/>
      <c r="U81" s="327"/>
      <c r="V81" s="328"/>
      <c r="W81" s="327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3"/>
      <c r="BM81" s="333"/>
      <c r="BN81" s="333"/>
      <c r="BO81" s="333"/>
      <c r="BP81" s="333"/>
      <c r="BQ81" s="333"/>
      <c r="BR81" s="333"/>
      <c r="BS81" s="333"/>
      <c r="BT81" s="333"/>
      <c r="BU81" s="333"/>
      <c r="BV81" s="333"/>
      <c r="BW81" s="333"/>
      <c r="BX81" s="333"/>
      <c r="BY81" s="333"/>
      <c r="BZ81" s="333"/>
    </row>
    <row r="82" spans="3:78" s="441" customFormat="1" ht="15">
      <c r="C82" s="10"/>
      <c r="D82" s="10"/>
      <c r="E82" s="10"/>
      <c r="F82" s="41"/>
      <c r="G82" s="13"/>
      <c r="H82" s="13"/>
      <c r="S82" s="13"/>
      <c r="T82" s="20"/>
      <c r="U82" s="10"/>
      <c r="V82" s="20"/>
      <c r="W82" s="10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38"/>
      <c r="BX82" s="438"/>
      <c r="BY82" s="438"/>
      <c r="BZ82" s="438"/>
    </row>
    <row r="83" spans="3:78" s="441" customFormat="1" ht="15.75">
      <c r="C83" s="10"/>
      <c r="D83" s="10"/>
      <c r="E83" s="10"/>
      <c r="F83" s="41"/>
      <c r="G83" s="13"/>
      <c r="H83" s="13"/>
      <c r="I83" s="557"/>
      <c r="J83" s="29"/>
      <c r="K83" s="15"/>
      <c r="L83" s="558"/>
      <c r="M83" s="559"/>
      <c r="N83" s="560"/>
      <c r="O83" s="561"/>
      <c r="P83" s="562"/>
      <c r="Q83" s="13"/>
      <c r="R83" s="562"/>
      <c r="S83" s="13"/>
      <c r="T83" s="20"/>
      <c r="U83" s="10"/>
      <c r="V83" s="20"/>
      <c r="W83" s="10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BN83" s="438"/>
      <c r="BO83" s="438"/>
      <c r="BP83" s="438"/>
      <c r="BQ83" s="438"/>
      <c r="BR83" s="438"/>
      <c r="BS83" s="438"/>
      <c r="BT83" s="438"/>
      <c r="BU83" s="438"/>
      <c r="BV83" s="438"/>
      <c r="BW83" s="438"/>
      <c r="BX83" s="438"/>
      <c r="BY83" s="438"/>
      <c r="BZ83" s="438"/>
    </row>
    <row r="84" spans="1:78" s="333" customFormat="1" ht="16.5" thickBot="1">
      <c r="A84">
        <v>4</v>
      </c>
      <c r="B84" t="s">
        <v>86</v>
      </c>
      <c r="C84" s="330">
        <v>0</v>
      </c>
      <c r="D84" s="330" t="s">
        <v>235</v>
      </c>
      <c r="E84" s="330" t="s">
        <v>135</v>
      </c>
      <c r="F84" s="330" t="s">
        <v>96</v>
      </c>
      <c r="G84" s="383" t="s">
        <v>123</v>
      </c>
      <c r="H84" s="383" t="s">
        <v>237</v>
      </c>
      <c r="I84" s="384">
        <v>90</v>
      </c>
      <c r="J84" s="515">
        <v>40527</v>
      </c>
      <c r="K84" s="385">
        <v>40711</v>
      </c>
      <c r="L84" s="334" t="s">
        <v>238</v>
      </c>
      <c r="M84" s="342"/>
      <c r="N84" s="398"/>
      <c r="O84" s="332"/>
      <c r="P84" s="332"/>
      <c r="Q84" s="383" t="s">
        <v>237</v>
      </c>
      <c r="R84" s="332"/>
      <c r="S84" s="383">
        <v>1511</v>
      </c>
      <c r="T84" s="331" t="s">
        <v>240</v>
      </c>
      <c r="U84" s="330">
        <v>1000</v>
      </c>
      <c r="V84" s="390" t="s">
        <v>97</v>
      </c>
      <c r="W84" s="332" t="s">
        <v>98</v>
      </c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38"/>
      <c r="BX84" s="438"/>
      <c r="BY84" s="438"/>
      <c r="BZ84" s="438"/>
    </row>
    <row r="85" spans="1:78" s="315" customFormat="1" ht="16.5" thickBot="1">
      <c r="A85">
        <v>5</v>
      </c>
      <c r="B85" t="s">
        <v>86</v>
      </c>
      <c r="C85" s="305">
        <v>0</v>
      </c>
      <c r="D85" s="305" t="s">
        <v>235</v>
      </c>
      <c r="E85" s="305" t="s">
        <v>135</v>
      </c>
      <c r="F85" s="305" t="s">
        <v>249</v>
      </c>
      <c r="G85" s="306" t="s">
        <v>244</v>
      </c>
      <c r="H85" s="306" t="s">
        <v>245</v>
      </c>
      <c r="I85" s="307">
        <v>90</v>
      </c>
      <c r="J85" s="316">
        <v>40610</v>
      </c>
      <c r="K85" s="308">
        <v>40711</v>
      </c>
      <c r="L85" s="309" t="s">
        <v>238</v>
      </c>
      <c r="M85" s="317"/>
      <c r="N85" s="345" t="s">
        <v>94</v>
      </c>
      <c r="O85" s="305"/>
      <c r="P85" s="305"/>
      <c r="Q85" s="306" t="s">
        <v>245</v>
      </c>
      <c r="R85" s="305"/>
      <c r="S85" s="306">
        <v>1677</v>
      </c>
      <c r="T85" s="318" t="s">
        <v>247</v>
      </c>
      <c r="U85" s="305">
        <v>1207</v>
      </c>
      <c r="V85" s="319" t="s">
        <v>95</v>
      </c>
      <c r="W85" s="305"/>
      <c r="X85" s="320"/>
      <c r="Y85" s="320"/>
      <c r="Z85" s="320"/>
      <c r="AA85" s="320"/>
      <c r="AB85" s="320"/>
      <c r="AC85" s="320"/>
      <c r="AD85" s="429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</row>
    <row r="86" spans="1:78" s="329" customFormat="1" ht="16.5" thickBot="1">
      <c r="A86">
        <v>6</v>
      </c>
      <c r="B86" t="s">
        <v>86</v>
      </c>
      <c r="C86" s="327">
        <v>0</v>
      </c>
      <c r="D86" s="327" t="s">
        <v>235</v>
      </c>
      <c r="E86" s="327" t="s">
        <v>135</v>
      </c>
      <c r="F86" s="330" t="s">
        <v>243</v>
      </c>
      <c r="G86" s="383" t="s">
        <v>244</v>
      </c>
      <c r="H86" s="383" t="s">
        <v>245</v>
      </c>
      <c r="I86" s="403">
        <v>90</v>
      </c>
      <c r="J86" s="385">
        <v>40610</v>
      </c>
      <c r="K86" s="385">
        <v>40711</v>
      </c>
      <c r="L86" s="334" t="s">
        <v>238</v>
      </c>
      <c r="M86" s="342"/>
      <c r="N86" s="398" t="s">
        <v>246</v>
      </c>
      <c r="O86" s="332"/>
      <c r="P86" s="332"/>
      <c r="Q86" s="383" t="s">
        <v>245</v>
      </c>
      <c r="R86" s="332"/>
      <c r="S86" s="383">
        <v>1677</v>
      </c>
      <c r="T86" s="545" t="s">
        <v>247</v>
      </c>
      <c r="U86" s="327">
        <v>1201</v>
      </c>
      <c r="V86" s="551" t="s">
        <v>248</v>
      </c>
      <c r="W86" s="332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8"/>
      <c r="AY86" s="438"/>
      <c r="AZ86" s="438"/>
      <c r="BA86" s="438"/>
      <c r="BB86" s="438"/>
      <c r="BC86" s="438"/>
      <c r="BD86" s="438"/>
      <c r="BE86" s="438"/>
      <c r="BF86" s="438"/>
      <c r="BG86" s="438"/>
      <c r="BH86" s="438"/>
      <c r="BI86" s="438"/>
      <c r="BJ86" s="438"/>
      <c r="BK86" s="438"/>
      <c r="BL86" s="438"/>
      <c r="BM86" s="438"/>
      <c r="BN86" s="438"/>
      <c r="BO86" s="438"/>
      <c r="BP86" s="438"/>
      <c r="BQ86" s="438"/>
      <c r="BR86" s="438"/>
      <c r="BS86" s="438"/>
      <c r="BT86" s="438"/>
      <c r="BU86" s="438"/>
      <c r="BV86" s="438"/>
      <c r="BW86" s="438"/>
      <c r="BX86" s="438"/>
      <c r="BY86" s="438"/>
      <c r="BZ86" s="438"/>
    </row>
    <row r="87" spans="1:78" s="254" customFormat="1" ht="16.5" thickBot="1">
      <c r="A87">
        <v>8</v>
      </c>
      <c r="B87" t="s">
        <v>86</v>
      </c>
      <c r="C87" s="305">
        <v>0</v>
      </c>
      <c r="D87" s="305" t="s">
        <v>235</v>
      </c>
      <c r="E87" s="305" t="s">
        <v>135</v>
      </c>
      <c r="F87" s="312" t="s">
        <v>379</v>
      </c>
      <c r="G87" s="306" t="s">
        <v>123</v>
      </c>
      <c r="H87" s="306" t="s">
        <v>245</v>
      </c>
      <c r="I87" s="307">
        <v>90</v>
      </c>
      <c r="J87" s="321">
        <v>40512</v>
      </c>
      <c r="K87" s="308">
        <v>40711</v>
      </c>
      <c r="L87" s="322" t="s">
        <v>238</v>
      </c>
      <c r="M87" s="310"/>
      <c r="N87" s="344"/>
      <c r="O87" s="312"/>
      <c r="P87" s="312"/>
      <c r="Q87" s="306" t="s">
        <v>245</v>
      </c>
      <c r="R87" s="312"/>
      <c r="S87" s="306">
        <v>1677</v>
      </c>
      <c r="T87" s="313" t="s">
        <v>247</v>
      </c>
      <c r="U87" s="305">
        <v>1207</v>
      </c>
      <c r="V87" s="314" t="s">
        <v>95</v>
      </c>
      <c r="W87" s="312" t="s">
        <v>98</v>
      </c>
      <c r="X87" s="315"/>
      <c r="Y87" s="315"/>
      <c r="Z87" s="315"/>
      <c r="AA87" s="315"/>
      <c r="AB87" s="315"/>
      <c r="AC87" s="315"/>
      <c r="AD87" s="42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8"/>
    </row>
    <row r="88" spans="1:78" s="333" customFormat="1" ht="15.75">
      <c r="A88">
        <v>9</v>
      </c>
      <c r="B88" t="s">
        <v>86</v>
      </c>
      <c r="C88" s="330">
        <v>0</v>
      </c>
      <c r="D88" s="330" t="s">
        <v>235</v>
      </c>
      <c r="E88" s="330" t="s">
        <v>135</v>
      </c>
      <c r="F88" s="332" t="s">
        <v>380</v>
      </c>
      <c r="G88" s="383" t="s">
        <v>123</v>
      </c>
      <c r="H88" s="383" t="s">
        <v>245</v>
      </c>
      <c r="I88" s="384">
        <v>90</v>
      </c>
      <c r="J88" s="517">
        <v>40512</v>
      </c>
      <c r="K88" s="385">
        <v>40711</v>
      </c>
      <c r="L88" s="524" t="s">
        <v>238</v>
      </c>
      <c r="M88" s="342"/>
      <c r="N88" s="398"/>
      <c r="O88" s="332"/>
      <c r="P88" s="332"/>
      <c r="Q88" s="383" t="s">
        <v>245</v>
      </c>
      <c r="R88" s="332"/>
      <c r="S88" s="383">
        <v>1677</v>
      </c>
      <c r="T88" s="331" t="s">
        <v>247</v>
      </c>
      <c r="U88" s="330">
        <v>1207</v>
      </c>
      <c r="V88" s="390" t="s">
        <v>95</v>
      </c>
      <c r="W88" s="332"/>
      <c r="X88" s="436"/>
      <c r="Y88" s="436"/>
      <c r="Z88" s="436"/>
      <c r="AA88" s="436"/>
      <c r="AB88" s="436"/>
      <c r="AC88" s="436"/>
      <c r="AD88" s="436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</row>
    <row r="89" spans="1:78" s="401" customFormat="1" ht="15.75">
      <c r="A89">
        <v>39</v>
      </c>
      <c r="B89" t="s">
        <v>86</v>
      </c>
      <c r="C89" s="130">
        <v>4</v>
      </c>
      <c r="D89" s="327" t="s">
        <v>134</v>
      </c>
      <c r="E89" s="327" t="s">
        <v>136</v>
      </c>
      <c r="F89" s="508" t="s">
        <v>262</v>
      </c>
      <c r="G89" s="335" t="s">
        <v>263</v>
      </c>
      <c r="H89" s="335" t="s">
        <v>261</v>
      </c>
      <c r="I89" s="403">
        <v>100</v>
      </c>
      <c r="J89" s="391"/>
      <c r="K89" s="410"/>
      <c r="L89" s="520" t="s">
        <v>264</v>
      </c>
      <c r="M89" s="342" t="s">
        <v>259</v>
      </c>
      <c r="N89" s="398" t="s">
        <v>265</v>
      </c>
      <c r="O89" s="540" t="s">
        <v>26</v>
      </c>
      <c r="P89" s="333"/>
      <c r="Q89" s="335" t="s">
        <v>261</v>
      </c>
      <c r="R89" s="333"/>
      <c r="S89" s="335">
        <v>1707</v>
      </c>
      <c r="T89" s="328" t="s">
        <v>240</v>
      </c>
      <c r="U89" s="327">
        <v>1001</v>
      </c>
      <c r="V89" s="548" t="s">
        <v>266</v>
      </c>
      <c r="W89" s="556" t="s">
        <v>25</v>
      </c>
      <c r="X89" s="329"/>
      <c r="Y89" s="329"/>
      <c r="Z89" s="329"/>
      <c r="AA89" s="329"/>
      <c r="AB89" s="329"/>
      <c r="AC89" s="329"/>
      <c r="AD89" s="329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38"/>
      <c r="BT89" s="438"/>
      <c r="BU89" s="438"/>
      <c r="BV89" s="438"/>
      <c r="BW89" s="438"/>
      <c r="BX89" s="438"/>
      <c r="BY89" s="438"/>
      <c r="BZ89" s="438"/>
    </row>
    <row r="90" spans="1:78" s="329" customFormat="1" ht="15.75">
      <c r="A90">
        <v>41</v>
      </c>
      <c r="B90" t="s">
        <v>86</v>
      </c>
      <c r="C90" s="130">
        <v>6</v>
      </c>
      <c r="D90" s="327" t="s">
        <v>134</v>
      </c>
      <c r="E90" s="327" t="s">
        <v>136</v>
      </c>
      <c r="F90" s="508" t="s">
        <v>113</v>
      </c>
      <c r="G90" s="383" t="s">
        <v>102</v>
      </c>
      <c r="H90" s="335" t="s">
        <v>111</v>
      </c>
      <c r="I90" s="418">
        <v>100</v>
      </c>
      <c r="J90" s="391">
        <v>40553</v>
      </c>
      <c r="K90" s="385">
        <v>40679</v>
      </c>
      <c r="L90" s="520" t="s">
        <v>114</v>
      </c>
      <c r="M90" s="342"/>
      <c r="N90" s="398"/>
      <c r="O90" s="540" t="s">
        <v>26</v>
      </c>
      <c r="P90" s="332"/>
      <c r="Q90" s="335" t="s">
        <v>111</v>
      </c>
      <c r="R90" s="332"/>
      <c r="S90" s="335">
        <v>1707</v>
      </c>
      <c r="T90" s="328" t="s">
        <v>240</v>
      </c>
      <c r="U90" s="327">
        <v>1001</v>
      </c>
      <c r="V90" s="548" t="s">
        <v>115</v>
      </c>
      <c r="W90" s="554" t="s">
        <v>27</v>
      </c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38"/>
      <c r="AY90" s="438"/>
      <c r="AZ90" s="438"/>
      <c r="BA90" s="438"/>
      <c r="BB90" s="438"/>
      <c r="BC90" s="438"/>
      <c r="BD90" s="438"/>
      <c r="BE90" s="438"/>
      <c r="BF90" s="438"/>
      <c r="BG90" s="438"/>
      <c r="BH90" s="438"/>
      <c r="BI90" s="438"/>
      <c r="BJ90" s="438"/>
      <c r="BK90" s="438"/>
      <c r="BL90" s="438"/>
      <c r="BM90" s="438"/>
      <c r="BN90" s="438"/>
      <c r="BO90" s="438"/>
      <c r="BP90" s="438"/>
      <c r="BQ90" s="438"/>
      <c r="BR90" s="438"/>
      <c r="BS90" s="438"/>
      <c r="BT90" s="438"/>
      <c r="BU90" s="438"/>
      <c r="BV90" s="438"/>
      <c r="BW90" s="438"/>
      <c r="BX90" s="438"/>
      <c r="BY90" s="438"/>
      <c r="BZ90" s="438"/>
    </row>
    <row r="91" spans="1:78" s="329" customFormat="1" ht="16.5" thickBot="1">
      <c r="A91">
        <v>43</v>
      </c>
      <c r="B91" t="s">
        <v>86</v>
      </c>
      <c r="C91" s="327">
        <v>8</v>
      </c>
      <c r="D91" s="506" t="s">
        <v>137</v>
      </c>
      <c r="E91" s="327" t="s">
        <v>138</v>
      </c>
      <c r="F91" s="417" t="s">
        <v>122</v>
      </c>
      <c r="G91" s="383" t="s">
        <v>123</v>
      </c>
      <c r="H91" s="383" t="s">
        <v>245</v>
      </c>
      <c r="I91" s="403">
        <v>100</v>
      </c>
      <c r="J91" s="385">
        <v>40575</v>
      </c>
      <c r="K91" s="385">
        <v>40679</v>
      </c>
      <c r="L91" s="520" t="s">
        <v>124</v>
      </c>
      <c r="M91" s="342"/>
      <c r="N91" s="398" t="s">
        <v>94</v>
      </c>
      <c r="O91" s="332" t="s">
        <v>28</v>
      </c>
      <c r="P91" s="332"/>
      <c r="Q91" s="383" t="s">
        <v>245</v>
      </c>
      <c r="R91" s="332"/>
      <c r="S91" s="383">
        <v>1677</v>
      </c>
      <c r="T91" s="331" t="s">
        <v>247</v>
      </c>
      <c r="U91" s="327">
        <v>1220</v>
      </c>
      <c r="V91" s="548" t="s">
        <v>97</v>
      </c>
      <c r="W91" s="417" t="s">
        <v>24</v>
      </c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8"/>
      <c r="BC91" s="438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</row>
    <row r="92" spans="1:78" s="320" customFormat="1" ht="16.5" thickBot="1">
      <c r="A92">
        <v>54</v>
      </c>
      <c r="B92" t="s">
        <v>86</v>
      </c>
      <c r="C92" s="305">
        <v>26</v>
      </c>
      <c r="D92" s="354" t="s">
        <v>137</v>
      </c>
      <c r="E92" s="305" t="s">
        <v>138</v>
      </c>
      <c r="F92" s="312" t="s">
        <v>302</v>
      </c>
      <c r="G92" s="306" t="s">
        <v>244</v>
      </c>
      <c r="H92" s="306" t="s">
        <v>245</v>
      </c>
      <c r="I92" s="307">
        <v>100</v>
      </c>
      <c r="J92" s="308">
        <v>40624</v>
      </c>
      <c r="K92" s="308">
        <v>40632</v>
      </c>
      <c r="L92" s="419" t="s">
        <v>132</v>
      </c>
      <c r="M92" s="423"/>
      <c r="N92" s="424" t="s">
        <v>94</v>
      </c>
      <c r="O92" s="305"/>
      <c r="P92" s="310">
        <v>40644</v>
      </c>
      <c r="Q92" s="306" t="s">
        <v>245</v>
      </c>
      <c r="R92" s="310"/>
      <c r="S92" s="306">
        <v>1677</v>
      </c>
      <c r="T92" s="425" t="s">
        <v>247</v>
      </c>
      <c r="U92" s="426">
        <v>1204</v>
      </c>
      <c r="V92" s="427" t="s">
        <v>95</v>
      </c>
      <c r="W92" s="325" t="s">
        <v>27</v>
      </c>
      <c r="X92" s="315"/>
      <c r="Y92" s="315"/>
      <c r="Z92" s="315"/>
      <c r="AA92" s="315"/>
      <c r="AB92" s="315"/>
      <c r="AC92" s="315"/>
      <c r="AD92" s="42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/>
      <c r="BW92" s="438"/>
      <c r="BX92" s="438"/>
      <c r="BY92" s="438"/>
      <c r="BZ92" s="438"/>
    </row>
    <row r="93" spans="1:78" s="409" customFormat="1" ht="30">
      <c r="A93">
        <v>55</v>
      </c>
      <c r="B93" t="s">
        <v>86</v>
      </c>
      <c r="C93" s="369">
        <v>19</v>
      </c>
      <c r="D93" s="505" t="s">
        <v>137</v>
      </c>
      <c r="E93" s="369" t="s">
        <v>138</v>
      </c>
      <c r="F93" s="509" t="s">
        <v>116</v>
      </c>
      <c r="G93" s="371" t="s">
        <v>123</v>
      </c>
      <c r="H93" s="371" t="s">
        <v>237</v>
      </c>
      <c r="I93" s="511">
        <v>100</v>
      </c>
      <c r="J93" s="394" t="s">
        <v>259</v>
      </c>
      <c r="K93" s="394" t="s">
        <v>259</v>
      </c>
      <c r="L93" s="522" t="s">
        <v>118</v>
      </c>
      <c r="M93" s="529"/>
      <c r="N93" s="536"/>
      <c r="O93" s="369"/>
      <c r="P93" s="396">
        <v>40644</v>
      </c>
      <c r="Q93" s="371" t="s">
        <v>237</v>
      </c>
      <c r="R93" s="396"/>
      <c r="S93" s="371">
        <v>1511</v>
      </c>
      <c r="T93" s="421" t="s">
        <v>240</v>
      </c>
      <c r="U93" s="369">
        <v>1002</v>
      </c>
      <c r="V93" s="549" t="s">
        <v>97</v>
      </c>
      <c r="W93" s="555" t="s">
        <v>27</v>
      </c>
      <c r="X93" s="377"/>
      <c r="Y93" s="377"/>
      <c r="Z93" s="377"/>
      <c r="AA93" s="377"/>
      <c r="AB93" s="377"/>
      <c r="AC93" s="377"/>
      <c r="AD93" s="377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8"/>
      <c r="AS93" s="438"/>
      <c r="AT93" s="438"/>
      <c r="AU93" s="438"/>
      <c r="AV93" s="438"/>
      <c r="AW93" s="438"/>
      <c r="AX93" s="438"/>
      <c r="AY93" s="438"/>
      <c r="AZ93" s="438"/>
      <c r="BA93" s="438"/>
      <c r="BB93" s="438"/>
      <c r="BC93" s="438"/>
      <c r="BD93" s="438"/>
      <c r="BE93" s="438"/>
      <c r="BF93" s="438"/>
      <c r="BG93" s="438"/>
      <c r="BH93" s="438"/>
      <c r="BI93" s="438"/>
      <c r="BJ93" s="438"/>
      <c r="BK93" s="438"/>
      <c r="BL93" s="438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</row>
    <row r="94" spans="1:78" s="329" customFormat="1" ht="16.5" thickBot="1">
      <c r="A94">
        <v>56</v>
      </c>
      <c r="B94" t="s">
        <v>86</v>
      </c>
      <c r="C94" s="327">
        <v>23</v>
      </c>
      <c r="D94" s="506" t="s">
        <v>137</v>
      </c>
      <c r="E94" s="327" t="s">
        <v>138</v>
      </c>
      <c r="F94" s="399" t="s">
        <v>128</v>
      </c>
      <c r="G94" s="335" t="s">
        <v>244</v>
      </c>
      <c r="H94" s="335" t="s">
        <v>245</v>
      </c>
      <c r="I94" s="403">
        <v>100</v>
      </c>
      <c r="J94" s="391">
        <v>40575</v>
      </c>
      <c r="K94" s="385">
        <v>40627</v>
      </c>
      <c r="L94" s="525" t="s">
        <v>130</v>
      </c>
      <c r="M94" s="531"/>
      <c r="N94" s="413" t="s">
        <v>173</v>
      </c>
      <c r="O94" s="327"/>
      <c r="P94" s="412">
        <v>40644</v>
      </c>
      <c r="Q94" s="335" t="s">
        <v>245</v>
      </c>
      <c r="R94" s="412"/>
      <c r="S94" s="335">
        <v>1677</v>
      </c>
      <c r="T94" s="328" t="s">
        <v>247</v>
      </c>
      <c r="U94" s="327">
        <v>1202</v>
      </c>
      <c r="V94" s="551" t="s">
        <v>95</v>
      </c>
      <c r="W94" s="556" t="s">
        <v>27</v>
      </c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/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/>
      <c r="BW94" s="438"/>
      <c r="BX94" s="438"/>
      <c r="BY94" s="438"/>
      <c r="BZ94" s="438"/>
    </row>
    <row r="95" spans="1:78" s="240" customFormat="1" ht="16.5" thickBot="1">
      <c r="A95">
        <v>57</v>
      </c>
      <c r="B95" t="s">
        <v>86</v>
      </c>
      <c r="C95" s="305">
        <v>6</v>
      </c>
      <c r="D95" s="305" t="s">
        <v>235</v>
      </c>
      <c r="E95" s="305" t="s">
        <v>135</v>
      </c>
      <c r="F95" s="471" t="s">
        <v>99</v>
      </c>
      <c r="G95" s="472" t="s">
        <v>244</v>
      </c>
      <c r="H95" s="472" t="s">
        <v>245</v>
      </c>
      <c r="I95" s="474" t="s">
        <v>178</v>
      </c>
      <c r="J95" s="474">
        <v>40610</v>
      </c>
      <c r="K95" s="475"/>
      <c r="L95" s="340" t="s">
        <v>238</v>
      </c>
      <c r="M95" s="486"/>
      <c r="N95" s="491" t="s">
        <v>94</v>
      </c>
      <c r="O95" s="305"/>
      <c r="P95" s="310">
        <v>40644</v>
      </c>
      <c r="Q95" s="472" t="s">
        <v>245</v>
      </c>
      <c r="R95" s="310"/>
      <c r="S95" s="472">
        <v>1677</v>
      </c>
      <c r="T95" s="497" t="s">
        <v>247</v>
      </c>
      <c r="U95" s="471">
        <v>1206</v>
      </c>
      <c r="V95" s="495" t="s">
        <v>100</v>
      </c>
      <c r="W95" s="325" t="s">
        <v>27</v>
      </c>
      <c r="X95" s="503"/>
      <c r="Y95" s="503"/>
      <c r="Z95" s="503"/>
      <c r="AA95" s="503"/>
      <c r="AB95" s="503"/>
      <c r="AC95" s="503"/>
      <c r="AD95" s="504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/>
      <c r="BU95" s="439"/>
      <c r="BV95" s="439"/>
      <c r="BW95" s="439"/>
      <c r="BX95" s="439"/>
      <c r="BY95" s="439"/>
      <c r="BZ95" s="439"/>
    </row>
    <row r="96" spans="1:78" s="377" customFormat="1" ht="30">
      <c r="A96">
        <v>58</v>
      </c>
      <c r="B96" t="s">
        <v>86</v>
      </c>
      <c r="C96" s="369">
        <v>19</v>
      </c>
      <c r="D96" s="369" t="s">
        <v>141</v>
      </c>
      <c r="E96" s="369" t="s">
        <v>142</v>
      </c>
      <c r="F96" s="509" t="s">
        <v>195</v>
      </c>
      <c r="G96" s="371" t="s">
        <v>193</v>
      </c>
      <c r="H96" s="371" t="s">
        <v>103</v>
      </c>
      <c r="I96" s="511">
        <v>100</v>
      </c>
      <c r="J96" s="394" t="s">
        <v>259</v>
      </c>
      <c r="K96" s="375"/>
      <c r="L96" s="521" t="s">
        <v>106</v>
      </c>
      <c r="M96" s="529">
        <v>40584</v>
      </c>
      <c r="N96" s="536" t="s">
        <v>123</v>
      </c>
      <c r="O96" s="369"/>
      <c r="P96" s="369"/>
      <c r="Q96" s="371" t="s">
        <v>103</v>
      </c>
      <c r="R96" s="369"/>
      <c r="S96" s="371">
        <v>1672</v>
      </c>
      <c r="T96" s="376" t="s">
        <v>328</v>
      </c>
      <c r="U96" s="369">
        <v>1306</v>
      </c>
      <c r="V96" s="376">
        <v>1020</v>
      </c>
      <c r="W96" s="555" t="s">
        <v>48</v>
      </c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38"/>
      <c r="BH96" s="438"/>
      <c r="BI96" s="438"/>
      <c r="BJ96" s="438"/>
      <c r="BK96" s="438"/>
      <c r="BL96" s="438"/>
      <c r="BM96" s="438"/>
      <c r="BN96" s="438"/>
      <c r="BO96" s="438"/>
      <c r="BP96" s="438"/>
      <c r="BQ96" s="438"/>
      <c r="BR96" s="438"/>
      <c r="BS96" s="438"/>
      <c r="BT96" s="438"/>
      <c r="BU96" s="438"/>
      <c r="BV96" s="438"/>
      <c r="BW96" s="438"/>
      <c r="BX96" s="438"/>
      <c r="BY96" s="438"/>
      <c r="BZ96" s="438"/>
    </row>
    <row r="97" spans="1:78" s="333" customFormat="1" ht="15.75">
      <c r="A97">
        <v>60</v>
      </c>
      <c r="B97" t="s">
        <v>86</v>
      </c>
      <c r="C97" s="330">
        <v>12</v>
      </c>
      <c r="D97" s="330" t="s">
        <v>134</v>
      </c>
      <c r="E97" s="330" t="s">
        <v>136</v>
      </c>
      <c r="F97" s="332" t="s">
        <v>256</v>
      </c>
      <c r="G97" s="383" t="s">
        <v>102</v>
      </c>
      <c r="H97" s="383" t="s">
        <v>103</v>
      </c>
      <c r="I97" s="384">
        <v>100</v>
      </c>
      <c r="J97" s="385">
        <v>40330</v>
      </c>
      <c r="K97" s="411"/>
      <c r="L97" s="387" t="s">
        <v>104</v>
      </c>
      <c r="M97" s="342"/>
      <c r="N97" s="398"/>
      <c r="O97" s="332"/>
      <c r="P97" s="332"/>
      <c r="Q97" s="383" t="s">
        <v>103</v>
      </c>
      <c r="R97" s="332"/>
      <c r="S97" s="383">
        <v>1672</v>
      </c>
      <c r="T97" s="545" t="s">
        <v>257</v>
      </c>
      <c r="U97" s="547">
        <v>3200</v>
      </c>
      <c r="V97" s="390" t="s">
        <v>258</v>
      </c>
      <c r="W97" s="397" t="s">
        <v>259</v>
      </c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8"/>
      <c r="BI97" s="438"/>
      <c r="BJ97" s="438"/>
      <c r="BK97" s="438"/>
      <c r="BL97" s="438"/>
      <c r="BM97" s="438"/>
      <c r="BN97" s="438"/>
      <c r="BO97" s="438"/>
      <c r="BP97" s="438"/>
      <c r="BQ97" s="438"/>
      <c r="BR97" s="438"/>
      <c r="BS97" s="438"/>
      <c r="BT97" s="438"/>
      <c r="BU97" s="438"/>
      <c r="BV97" s="438"/>
      <c r="BW97" s="438"/>
      <c r="BX97" s="438"/>
      <c r="BY97" s="438"/>
      <c r="BZ97" s="438"/>
    </row>
    <row r="98" spans="1:78" s="333" customFormat="1" ht="16.5" thickBot="1">
      <c r="A98">
        <v>61</v>
      </c>
      <c r="B98" t="s">
        <v>86</v>
      </c>
      <c r="C98" s="330">
        <v>13</v>
      </c>
      <c r="D98" s="330" t="s">
        <v>134</v>
      </c>
      <c r="E98" s="330" t="s">
        <v>136</v>
      </c>
      <c r="F98" s="332" t="s">
        <v>260</v>
      </c>
      <c r="G98" s="407" t="s">
        <v>102</v>
      </c>
      <c r="H98" s="383" t="s">
        <v>261</v>
      </c>
      <c r="I98" s="384">
        <v>100</v>
      </c>
      <c r="J98" s="385"/>
      <c r="K98" s="411"/>
      <c r="L98" s="387" t="s">
        <v>104</v>
      </c>
      <c r="M98" s="342"/>
      <c r="N98" s="398"/>
      <c r="O98" s="332"/>
      <c r="P98" s="332"/>
      <c r="Q98" s="383" t="s">
        <v>261</v>
      </c>
      <c r="R98" s="332"/>
      <c r="S98" s="383">
        <v>1707</v>
      </c>
      <c r="T98" s="331" t="s">
        <v>240</v>
      </c>
      <c r="U98" s="330">
        <v>1001</v>
      </c>
      <c r="V98" s="411"/>
      <c r="W98" s="332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8"/>
      <c r="AS98" s="438"/>
      <c r="AT98" s="438"/>
      <c r="AU98" s="438"/>
      <c r="AV98" s="438"/>
      <c r="AW98" s="438"/>
      <c r="AX98" s="438"/>
      <c r="AY98" s="438"/>
      <c r="AZ98" s="438"/>
      <c r="BA98" s="438"/>
      <c r="BB98" s="438"/>
      <c r="BC98" s="438"/>
      <c r="BD98" s="438"/>
      <c r="BE98" s="438"/>
      <c r="BF98" s="438"/>
      <c r="BG98" s="438"/>
      <c r="BH98" s="438"/>
      <c r="BI98" s="438"/>
      <c r="BJ98" s="438"/>
      <c r="BK98" s="438"/>
      <c r="BL98" s="438"/>
      <c r="BM98" s="438"/>
      <c r="BN98" s="438"/>
      <c r="BO98" s="438"/>
      <c r="BP98" s="438"/>
      <c r="BQ98" s="438"/>
      <c r="BR98" s="438"/>
      <c r="BS98" s="438"/>
      <c r="BT98" s="438"/>
      <c r="BU98" s="438"/>
      <c r="BV98" s="438"/>
      <c r="BW98" s="438"/>
      <c r="BX98" s="438"/>
      <c r="BY98" s="438"/>
      <c r="BZ98" s="438"/>
    </row>
    <row r="99" spans="1:78" s="254" customFormat="1" ht="15.75" thickBot="1">
      <c r="A99">
        <v>64</v>
      </c>
      <c r="B99" t="s">
        <v>86</v>
      </c>
      <c r="C99" s="305">
        <v>36</v>
      </c>
      <c r="D99" s="305" t="s">
        <v>139</v>
      </c>
      <c r="E99" s="305" t="s">
        <v>140</v>
      </c>
      <c r="F99" s="355" t="s">
        <v>182</v>
      </c>
      <c r="G99" s="356" t="s">
        <v>125</v>
      </c>
      <c r="H99" s="356" t="s">
        <v>237</v>
      </c>
      <c r="I99" s="307">
        <v>100</v>
      </c>
      <c r="J99" s="357"/>
      <c r="K99" s="358"/>
      <c r="L99" s="359" t="s">
        <v>183</v>
      </c>
      <c r="M99" s="360">
        <v>40585</v>
      </c>
      <c r="N99" s="345" t="s">
        <v>123</v>
      </c>
      <c r="O99" s="361"/>
      <c r="P99" s="305"/>
      <c r="Q99" s="356" t="s">
        <v>237</v>
      </c>
      <c r="R99" s="305"/>
      <c r="S99" s="356">
        <v>1511</v>
      </c>
      <c r="T99" s="362" t="s">
        <v>328</v>
      </c>
      <c r="U99" s="305">
        <v>1300</v>
      </c>
      <c r="V99" s="319" t="s">
        <v>329</v>
      </c>
      <c r="W99" s="361"/>
      <c r="X99" s="315"/>
      <c r="Y99" s="315"/>
      <c r="Z99" s="315"/>
      <c r="AA99" s="315"/>
      <c r="AB99" s="315"/>
      <c r="AC99" s="315"/>
      <c r="AD99" s="42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438"/>
      <c r="AV99" s="438"/>
      <c r="AW99" s="438"/>
      <c r="AX99" s="438"/>
      <c r="AY99" s="438"/>
      <c r="AZ99" s="438"/>
      <c r="BA99" s="438"/>
      <c r="BB99" s="438"/>
      <c r="BC99" s="438"/>
      <c r="BD99" s="438"/>
      <c r="BE99" s="438"/>
      <c r="BF99" s="438"/>
      <c r="BG99" s="438"/>
      <c r="BH99" s="438"/>
      <c r="BI99" s="438"/>
      <c r="BJ99" s="438"/>
      <c r="BK99" s="438"/>
      <c r="BL99" s="438"/>
      <c r="BM99" s="438"/>
      <c r="BN99" s="438"/>
      <c r="BO99" s="438"/>
      <c r="BP99" s="438"/>
      <c r="BQ99" s="438"/>
      <c r="BR99" s="438"/>
      <c r="BS99" s="438"/>
      <c r="BT99" s="438"/>
      <c r="BU99" s="438"/>
      <c r="BV99" s="438"/>
      <c r="BW99" s="438"/>
      <c r="BX99" s="438"/>
      <c r="BY99" s="438"/>
      <c r="BZ99" s="438"/>
    </row>
    <row r="100" spans="1:78" s="269" customFormat="1" ht="16.5" thickBot="1">
      <c r="A100">
        <v>67</v>
      </c>
      <c r="B100" t="s">
        <v>86</v>
      </c>
      <c r="C100" s="305">
        <v>28</v>
      </c>
      <c r="D100" s="354" t="s">
        <v>137</v>
      </c>
      <c r="E100" s="305" t="s">
        <v>138</v>
      </c>
      <c r="F100" s="312" t="s">
        <v>307</v>
      </c>
      <c r="G100" s="306" t="s">
        <v>123</v>
      </c>
      <c r="H100" s="306" t="s">
        <v>245</v>
      </c>
      <c r="I100" s="307">
        <v>100</v>
      </c>
      <c r="J100" s="324">
        <v>40512</v>
      </c>
      <c r="K100" s="324">
        <v>40527</v>
      </c>
      <c r="L100" s="419" t="s">
        <v>305</v>
      </c>
      <c r="M100" s="310"/>
      <c r="N100" s="345" t="s">
        <v>172</v>
      </c>
      <c r="O100" s="311" t="s">
        <v>84</v>
      </c>
      <c r="P100" s="305"/>
      <c r="Q100" s="306" t="s">
        <v>245</v>
      </c>
      <c r="R100" s="311" t="s">
        <v>84</v>
      </c>
      <c r="S100" s="306">
        <v>1677</v>
      </c>
      <c r="T100" s="313" t="s">
        <v>247</v>
      </c>
      <c r="U100" s="305">
        <v>1205</v>
      </c>
      <c r="V100" s="420" t="s">
        <v>308</v>
      </c>
      <c r="W100" s="312" t="s">
        <v>309</v>
      </c>
      <c r="X100" s="315"/>
      <c r="Y100" s="315"/>
      <c r="Z100" s="315"/>
      <c r="AA100" s="315"/>
      <c r="AB100" s="315"/>
      <c r="AC100" s="315"/>
      <c r="AD100" s="428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8"/>
      <c r="AQ100" s="438"/>
      <c r="AR100" s="438"/>
      <c r="AS100" s="438"/>
      <c r="AT100" s="438"/>
      <c r="AU100" s="438"/>
      <c r="AV100" s="438"/>
      <c r="AW100" s="438"/>
      <c r="AX100" s="438"/>
      <c r="AY100" s="438"/>
      <c r="AZ100" s="438"/>
      <c r="BA100" s="438"/>
      <c r="BB100" s="438"/>
      <c r="BC100" s="438"/>
      <c r="BD100" s="438"/>
      <c r="BE100" s="438"/>
      <c r="BF100" s="438"/>
      <c r="BG100" s="438"/>
      <c r="BH100" s="438"/>
      <c r="BI100" s="438"/>
      <c r="BJ100" s="438"/>
      <c r="BK100" s="438"/>
      <c r="BL100" s="438"/>
      <c r="BM100" s="438"/>
      <c r="BN100" s="438"/>
      <c r="BO100" s="438"/>
      <c r="BP100" s="438"/>
      <c r="BQ100" s="438"/>
      <c r="BR100" s="438"/>
      <c r="BS100" s="438"/>
      <c r="BT100" s="438"/>
      <c r="BU100" s="438"/>
      <c r="BV100" s="438"/>
      <c r="BW100" s="438"/>
      <c r="BX100" s="438"/>
      <c r="BY100" s="438"/>
      <c r="BZ100" s="438"/>
    </row>
    <row r="101" spans="1:78" s="377" customFormat="1" ht="16.5" thickBot="1">
      <c r="A101">
        <v>68</v>
      </c>
      <c r="B101" t="s">
        <v>86</v>
      </c>
      <c r="C101" s="369">
        <v>29</v>
      </c>
      <c r="D101" s="505" t="s">
        <v>137</v>
      </c>
      <c r="E101" s="369" t="s">
        <v>138</v>
      </c>
      <c r="F101" s="370" t="s">
        <v>310</v>
      </c>
      <c r="G101" s="371" t="s">
        <v>123</v>
      </c>
      <c r="H101" s="371" t="s">
        <v>245</v>
      </c>
      <c r="I101" s="372">
        <v>100</v>
      </c>
      <c r="J101" s="373">
        <v>40512</v>
      </c>
      <c r="K101" s="373">
        <v>40527</v>
      </c>
      <c r="L101" s="374" t="s">
        <v>305</v>
      </c>
      <c r="M101" s="396"/>
      <c r="N101" s="536" t="s">
        <v>172</v>
      </c>
      <c r="O101" s="422" t="s">
        <v>84</v>
      </c>
      <c r="P101" s="369"/>
      <c r="Q101" s="371" t="s">
        <v>245</v>
      </c>
      <c r="R101" s="422" t="s">
        <v>84</v>
      </c>
      <c r="S101" s="371">
        <v>1677</v>
      </c>
      <c r="T101" s="376" t="s">
        <v>247</v>
      </c>
      <c r="U101" s="369">
        <v>1205</v>
      </c>
      <c r="V101" s="553" t="s">
        <v>308</v>
      </c>
      <c r="W101" s="370" t="s">
        <v>309</v>
      </c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8"/>
      <c r="AS101" s="438"/>
      <c r="AT101" s="438"/>
      <c r="AU101" s="438"/>
      <c r="AV101" s="438"/>
      <c r="AW101" s="438"/>
      <c r="AX101" s="438"/>
      <c r="AY101" s="438"/>
      <c r="AZ101" s="438"/>
      <c r="BA101" s="438"/>
      <c r="BB101" s="438"/>
      <c r="BC101" s="438"/>
      <c r="BD101" s="438"/>
      <c r="BE101" s="438"/>
      <c r="BF101" s="438"/>
      <c r="BG101" s="438"/>
      <c r="BH101" s="438"/>
      <c r="BI101" s="438"/>
      <c r="BJ101" s="438"/>
      <c r="BK101" s="438"/>
      <c r="BL101" s="438"/>
      <c r="BM101" s="438"/>
      <c r="BN101" s="438"/>
      <c r="BO101" s="438"/>
      <c r="BP101" s="438"/>
      <c r="BQ101" s="438"/>
      <c r="BR101" s="438"/>
      <c r="BS101" s="438"/>
      <c r="BT101" s="438"/>
      <c r="BU101" s="438"/>
      <c r="BV101" s="438"/>
      <c r="BW101" s="438"/>
      <c r="BX101" s="438"/>
      <c r="BY101" s="438"/>
      <c r="BZ101" s="438"/>
    </row>
    <row r="102" spans="1:78" s="240" customFormat="1" ht="16.5" thickBot="1">
      <c r="A102">
        <v>69</v>
      </c>
      <c r="B102" t="s">
        <v>86</v>
      </c>
      <c r="C102" s="305">
        <v>34</v>
      </c>
      <c r="D102" s="305" t="s">
        <v>139</v>
      </c>
      <c r="E102" s="305" t="s">
        <v>140</v>
      </c>
      <c r="F102" s="336" t="s">
        <v>236</v>
      </c>
      <c r="G102" s="337" t="s">
        <v>244</v>
      </c>
      <c r="H102" s="337" t="s">
        <v>237</v>
      </c>
      <c r="I102" s="338" t="s">
        <v>178</v>
      </c>
      <c r="J102" s="338" t="s">
        <v>178</v>
      </c>
      <c r="K102" s="339"/>
      <c r="L102" s="340" t="s">
        <v>165</v>
      </c>
      <c r="M102" s="310"/>
      <c r="N102" s="345" t="s">
        <v>172</v>
      </c>
      <c r="O102" s="311" t="s">
        <v>84</v>
      </c>
      <c r="P102" s="305"/>
      <c r="Q102" s="337" t="s">
        <v>237</v>
      </c>
      <c r="R102" s="311" t="s">
        <v>84</v>
      </c>
      <c r="S102" s="337">
        <v>1511</v>
      </c>
      <c r="T102" s="341"/>
      <c r="U102" s="341"/>
      <c r="V102" s="341"/>
      <c r="W102" s="323"/>
      <c r="X102" s="320"/>
      <c r="Y102" s="320"/>
      <c r="Z102" s="320"/>
      <c r="AA102" s="320"/>
      <c r="AB102" s="320"/>
      <c r="AC102" s="320"/>
      <c r="AD102" s="429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</row>
    <row r="103" spans="1:78" s="240" customFormat="1" ht="30.75" thickBot="1">
      <c r="A103">
        <v>70</v>
      </c>
      <c r="B103" t="s">
        <v>86</v>
      </c>
      <c r="C103" s="305">
        <v>35</v>
      </c>
      <c r="D103" s="305" t="s">
        <v>139</v>
      </c>
      <c r="E103" s="305" t="s">
        <v>140</v>
      </c>
      <c r="F103" s="468" t="s">
        <v>185</v>
      </c>
      <c r="G103" s="306" t="s">
        <v>123</v>
      </c>
      <c r="H103" s="337" t="s">
        <v>237</v>
      </c>
      <c r="I103" s="474" t="s">
        <v>178</v>
      </c>
      <c r="J103" s="474" t="s">
        <v>178</v>
      </c>
      <c r="K103" s="341"/>
      <c r="L103" s="479" t="s">
        <v>166</v>
      </c>
      <c r="M103" s="317"/>
      <c r="N103" s="345" t="s">
        <v>172</v>
      </c>
      <c r="O103" s="311" t="s">
        <v>84</v>
      </c>
      <c r="P103" s="305"/>
      <c r="Q103" s="337" t="s">
        <v>237</v>
      </c>
      <c r="R103" s="311" t="s">
        <v>84</v>
      </c>
      <c r="S103" s="337">
        <v>1511</v>
      </c>
      <c r="T103" s="341"/>
      <c r="U103" s="341"/>
      <c r="V103" s="341"/>
      <c r="W103" s="305"/>
      <c r="X103" s="315"/>
      <c r="Y103" s="315"/>
      <c r="Z103" s="315"/>
      <c r="AA103" s="315"/>
      <c r="AB103" s="315"/>
      <c r="AC103" s="315"/>
      <c r="AD103" s="42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8"/>
      <c r="BI103" s="438"/>
      <c r="BJ103" s="438"/>
      <c r="BK103" s="438"/>
      <c r="BL103" s="438"/>
      <c r="BM103" s="438"/>
      <c r="BN103" s="438"/>
      <c r="BO103" s="438"/>
      <c r="BP103" s="438"/>
      <c r="BQ103" s="438"/>
      <c r="BR103" s="438"/>
      <c r="BS103" s="438"/>
      <c r="BT103" s="438"/>
      <c r="BU103" s="438"/>
      <c r="BV103" s="438"/>
      <c r="BW103" s="438"/>
      <c r="BX103" s="438"/>
      <c r="BY103" s="438"/>
      <c r="BZ103" s="438"/>
    </row>
    <row r="104" spans="1:78" s="254" customFormat="1" ht="30.75" thickBot="1">
      <c r="A104">
        <v>73</v>
      </c>
      <c r="B104" t="s">
        <v>86</v>
      </c>
      <c r="C104" s="305">
        <v>38</v>
      </c>
      <c r="D104" s="305" t="s">
        <v>139</v>
      </c>
      <c r="E104" s="305" t="s">
        <v>140</v>
      </c>
      <c r="F104" s="468" t="s">
        <v>335</v>
      </c>
      <c r="G104" s="337" t="s">
        <v>244</v>
      </c>
      <c r="H104" s="337" t="s">
        <v>331</v>
      </c>
      <c r="I104" s="474" t="s">
        <v>178</v>
      </c>
      <c r="J104" s="341">
        <v>40478</v>
      </c>
      <c r="K104" s="341">
        <v>40571</v>
      </c>
      <c r="L104" s="484" t="s">
        <v>189</v>
      </c>
      <c r="M104" s="358"/>
      <c r="N104" s="490"/>
      <c r="O104" s="358"/>
      <c r="P104" s="358"/>
      <c r="Q104" s="337" t="s">
        <v>331</v>
      </c>
      <c r="R104" s="358"/>
      <c r="S104" s="337">
        <v>1511</v>
      </c>
      <c r="T104" s="496" t="s">
        <v>333</v>
      </c>
      <c r="U104" s="499">
        <v>5200</v>
      </c>
      <c r="V104" s="500" t="s">
        <v>331</v>
      </c>
      <c r="W104" s="309" t="s">
        <v>158</v>
      </c>
      <c r="X104" s="315"/>
      <c r="Y104" s="315"/>
      <c r="Z104" s="315"/>
      <c r="AA104" s="315"/>
      <c r="AB104" s="315"/>
      <c r="AC104" s="315"/>
      <c r="AD104" s="42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438"/>
      <c r="BY104" s="438"/>
      <c r="BZ104" s="438"/>
    </row>
    <row r="105" spans="1:78" s="240" customFormat="1" ht="29.25" thickBot="1">
      <c r="A105">
        <v>78</v>
      </c>
      <c r="B105" t="s">
        <v>86</v>
      </c>
      <c r="C105" s="305">
        <v>45</v>
      </c>
      <c r="D105" s="305" t="s">
        <v>143</v>
      </c>
      <c r="E105" s="305" t="s">
        <v>144</v>
      </c>
      <c r="F105" s="470" t="s">
        <v>199</v>
      </c>
      <c r="G105" s="472" t="s">
        <v>123</v>
      </c>
      <c r="H105" s="472" t="s">
        <v>103</v>
      </c>
      <c r="I105" s="474" t="s">
        <v>178</v>
      </c>
      <c r="J105" s="475">
        <v>40513</v>
      </c>
      <c r="K105" s="475"/>
      <c r="L105" s="485" t="s">
        <v>200</v>
      </c>
      <c r="M105" s="475"/>
      <c r="N105" s="489"/>
      <c r="O105" s="475"/>
      <c r="P105" s="475"/>
      <c r="Q105" s="472" t="s">
        <v>103</v>
      </c>
      <c r="R105" s="475"/>
      <c r="S105" s="472">
        <v>1672</v>
      </c>
      <c r="T105" s="495" t="s">
        <v>328</v>
      </c>
      <c r="U105" s="471">
        <v>1304</v>
      </c>
      <c r="V105" s="313" t="s">
        <v>259</v>
      </c>
      <c r="W105" s="305" t="s">
        <v>259</v>
      </c>
      <c r="X105" s="315"/>
      <c r="Y105" s="315"/>
      <c r="Z105" s="315"/>
      <c r="AA105" s="315"/>
      <c r="AB105" s="315"/>
      <c r="AC105" s="315"/>
      <c r="AD105" s="42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38"/>
      <c r="BH105" s="438"/>
      <c r="BI105" s="438"/>
      <c r="BJ105" s="438"/>
      <c r="BK105" s="438"/>
      <c r="BL105" s="438"/>
      <c r="BM105" s="438"/>
      <c r="BN105" s="438"/>
      <c r="BO105" s="438"/>
      <c r="BP105" s="438"/>
      <c r="BQ105" s="438"/>
      <c r="BR105" s="438"/>
      <c r="BS105" s="438"/>
      <c r="BT105" s="438"/>
      <c r="BU105" s="438"/>
      <c r="BV105" s="438"/>
      <c r="BW105" s="438"/>
      <c r="BX105" s="438"/>
      <c r="BY105" s="438"/>
      <c r="BZ105" s="438"/>
    </row>
    <row r="106" spans="1:78" s="240" customFormat="1" ht="29.25" thickBot="1">
      <c r="A106">
        <v>79</v>
      </c>
      <c r="B106" t="s">
        <v>86</v>
      </c>
      <c r="C106" s="305">
        <v>46</v>
      </c>
      <c r="D106" s="305" t="s">
        <v>143</v>
      </c>
      <c r="E106" s="305" t="s">
        <v>144</v>
      </c>
      <c r="F106" s="470" t="s">
        <v>201</v>
      </c>
      <c r="G106" s="472" t="s">
        <v>123</v>
      </c>
      <c r="H106" s="472" t="s">
        <v>103</v>
      </c>
      <c r="I106" s="474" t="s">
        <v>178</v>
      </c>
      <c r="J106" s="475">
        <v>40513</v>
      </c>
      <c r="K106" s="477"/>
      <c r="L106" s="482" t="s">
        <v>202</v>
      </c>
      <c r="M106" s="475"/>
      <c r="N106" s="489"/>
      <c r="O106" s="475"/>
      <c r="P106" s="475"/>
      <c r="Q106" s="472" t="s">
        <v>103</v>
      </c>
      <c r="R106" s="475"/>
      <c r="S106" s="472">
        <v>1672</v>
      </c>
      <c r="T106" s="495" t="s">
        <v>328</v>
      </c>
      <c r="U106" s="471">
        <v>1304</v>
      </c>
      <c r="V106" s="313" t="s">
        <v>259</v>
      </c>
      <c r="W106" s="312"/>
      <c r="X106" s="315"/>
      <c r="Y106" s="315"/>
      <c r="Z106" s="315"/>
      <c r="AA106" s="315"/>
      <c r="AB106" s="315"/>
      <c r="AC106" s="315"/>
      <c r="AD106" s="42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8"/>
      <c r="BY106" s="438"/>
      <c r="BZ106" s="438"/>
    </row>
    <row r="107" spans="1:78" s="273" customFormat="1" ht="16.5" thickBot="1">
      <c r="A107">
        <v>80</v>
      </c>
      <c r="B107" t="s">
        <v>86</v>
      </c>
      <c r="C107" s="305">
        <v>55</v>
      </c>
      <c r="D107" s="305" t="s">
        <v>143</v>
      </c>
      <c r="E107" s="305" t="s">
        <v>144</v>
      </c>
      <c r="F107" s="305" t="s">
        <v>388</v>
      </c>
      <c r="G107" s="306" t="s">
        <v>312</v>
      </c>
      <c r="H107" s="306" t="s">
        <v>103</v>
      </c>
      <c r="I107" s="307">
        <v>100</v>
      </c>
      <c r="J107" s="366">
        <v>40513</v>
      </c>
      <c r="K107" s="324"/>
      <c r="L107" s="359" t="s">
        <v>387</v>
      </c>
      <c r="M107" s="315"/>
      <c r="N107" s="368"/>
      <c r="O107" s="315"/>
      <c r="P107" s="315"/>
      <c r="Q107" s="306" t="s">
        <v>103</v>
      </c>
      <c r="R107" s="315"/>
      <c r="S107" s="306">
        <v>1672</v>
      </c>
      <c r="T107" s="313" t="s">
        <v>328</v>
      </c>
      <c r="U107" s="305">
        <v>1304</v>
      </c>
      <c r="V107" s="319" t="s">
        <v>206</v>
      </c>
      <c r="W107" s="312"/>
      <c r="X107" s="315"/>
      <c r="Y107" s="315"/>
      <c r="Z107" s="315"/>
      <c r="AA107" s="315"/>
      <c r="AB107" s="315"/>
      <c r="AC107" s="315"/>
      <c r="AD107" s="42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8"/>
      <c r="BX107" s="438"/>
      <c r="BY107" s="438"/>
      <c r="BZ107" s="438"/>
    </row>
    <row r="108" spans="1:78" s="240" customFormat="1" ht="16.5" thickBot="1">
      <c r="A108">
        <v>81</v>
      </c>
      <c r="B108" t="s">
        <v>86</v>
      </c>
      <c r="C108" s="305">
        <v>47</v>
      </c>
      <c r="D108" s="305" t="s">
        <v>143</v>
      </c>
      <c r="E108" s="305" t="s">
        <v>144</v>
      </c>
      <c r="F108" s="323" t="s">
        <v>203</v>
      </c>
      <c r="G108" s="306" t="s">
        <v>204</v>
      </c>
      <c r="H108" s="306" t="s">
        <v>103</v>
      </c>
      <c r="I108" s="326">
        <v>100</v>
      </c>
      <c r="J108" s="324">
        <v>40513</v>
      </c>
      <c r="K108" s="324"/>
      <c r="L108" s="483" t="s">
        <v>205</v>
      </c>
      <c r="M108" s="528"/>
      <c r="N108" s="489"/>
      <c r="O108" s="475"/>
      <c r="P108" s="475"/>
      <c r="Q108" s="306" t="s">
        <v>103</v>
      </c>
      <c r="R108" s="475"/>
      <c r="S108" s="306">
        <v>1672</v>
      </c>
      <c r="T108" s="313" t="s">
        <v>328</v>
      </c>
      <c r="U108" s="305">
        <v>1304</v>
      </c>
      <c r="V108" s="319" t="s">
        <v>206</v>
      </c>
      <c r="W108" s="312"/>
      <c r="X108" s="315"/>
      <c r="Y108" s="315"/>
      <c r="Z108" s="315"/>
      <c r="AA108" s="315"/>
      <c r="AB108" s="315"/>
      <c r="AC108" s="315"/>
      <c r="AD108" s="42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438"/>
      <c r="BC108" s="438"/>
      <c r="BD108" s="438"/>
      <c r="BE108" s="438"/>
      <c r="BF108" s="438"/>
      <c r="BG108" s="438"/>
      <c r="BH108" s="438"/>
      <c r="BI108" s="438"/>
      <c r="BJ108" s="438"/>
      <c r="BK108" s="438"/>
      <c r="BL108" s="438"/>
      <c r="BM108" s="438"/>
      <c r="BN108" s="438"/>
      <c r="BO108" s="438"/>
      <c r="BP108" s="438"/>
      <c r="BQ108" s="438"/>
      <c r="BR108" s="438"/>
      <c r="BS108" s="438"/>
      <c r="BT108" s="438"/>
      <c r="BU108" s="438"/>
      <c r="BV108" s="438"/>
      <c r="BW108" s="438"/>
      <c r="BX108" s="438"/>
      <c r="BY108" s="438"/>
      <c r="BZ108" s="438"/>
    </row>
    <row r="109" spans="1:78" s="416" customFormat="1" ht="16.5" thickBot="1">
      <c r="A109">
        <v>83</v>
      </c>
      <c r="B109" t="s">
        <v>86</v>
      </c>
      <c r="C109" s="414">
        <v>50</v>
      </c>
      <c r="D109" s="414" t="s">
        <v>143</v>
      </c>
      <c r="E109" s="414" t="s">
        <v>144</v>
      </c>
      <c r="F109" s="414" t="s">
        <v>212</v>
      </c>
      <c r="G109" s="415" t="s">
        <v>312</v>
      </c>
      <c r="H109" s="415" t="s">
        <v>245</v>
      </c>
      <c r="I109" s="513">
        <v>100</v>
      </c>
      <c r="J109" s="476">
        <v>40610</v>
      </c>
      <c r="K109" s="476">
        <v>40613</v>
      </c>
      <c r="L109" s="523" t="s">
        <v>210</v>
      </c>
      <c r="M109" s="530"/>
      <c r="N109" s="538"/>
      <c r="O109" s="541"/>
      <c r="P109" s="541"/>
      <c r="Q109" s="415" t="s">
        <v>245</v>
      </c>
      <c r="R109" s="541"/>
      <c r="S109" s="415">
        <v>1677</v>
      </c>
      <c r="T109" s="544" t="s">
        <v>247</v>
      </c>
      <c r="U109" s="414">
        <v>1201</v>
      </c>
      <c r="V109" s="550" t="s">
        <v>211</v>
      </c>
      <c r="W109" s="541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438"/>
      <c r="BC109" s="438"/>
      <c r="BD109" s="438"/>
      <c r="BE109" s="438"/>
      <c r="BF109" s="438"/>
      <c r="BG109" s="438"/>
      <c r="BH109" s="438"/>
      <c r="BI109" s="438"/>
      <c r="BJ109" s="438"/>
      <c r="BK109" s="438"/>
      <c r="BL109" s="438"/>
      <c r="BM109" s="438"/>
      <c r="BN109" s="438"/>
      <c r="BO109" s="438"/>
      <c r="BP109" s="438"/>
      <c r="BQ109" s="438"/>
      <c r="BR109" s="438"/>
      <c r="BS109" s="438"/>
      <c r="BT109" s="438"/>
      <c r="BU109" s="438"/>
      <c r="BV109" s="438"/>
      <c r="BW109" s="438"/>
      <c r="BX109" s="438"/>
      <c r="BY109" s="438"/>
      <c r="BZ109" s="438"/>
    </row>
    <row r="110" spans="1:78" s="240" customFormat="1" ht="16.5" thickBot="1">
      <c r="A110">
        <v>84</v>
      </c>
      <c r="B110" t="s">
        <v>86</v>
      </c>
      <c r="C110" s="305">
        <v>51</v>
      </c>
      <c r="D110" s="305" t="s">
        <v>143</v>
      </c>
      <c r="E110" s="305" t="s">
        <v>144</v>
      </c>
      <c r="F110" s="312" t="s">
        <v>213</v>
      </c>
      <c r="G110" s="306" t="s">
        <v>312</v>
      </c>
      <c r="H110" s="306" t="s">
        <v>245</v>
      </c>
      <c r="I110" s="311">
        <v>100</v>
      </c>
      <c r="J110" s="308">
        <v>40610</v>
      </c>
      <c r="K110" s="316">
        <v>40613</v>
      </c>
      <c r="L110" s="478" t="s">
        <v>210</v>
      </c>
      <c r="M110" s="310"/>
      <c r="N110" s="344"/>
      <c r="O110" s="312"/>
      <c r="P110" s="312"/>
      <c r="Q110" s="306" t="s">
        <v>245</v>
      </c>
      <c r="R110" s="312"/>
      <c r="S110" s="306">
        <v>1677</v>
      </c>
      <c r="T110" s="318" t="s">
        <v>247</v>
      </c>
      <c r="U110" s="305">
        <v>1201</v>
      </c>
      <c r="V110" s="420" t="s">
        <v>211</v>
      </c>
      <c r="W110" s="312"/>
      <c r="X110" s="320"/>
      <c r="Y110" s="320"/>
      <c r="Z110" s="320"/>
      <c r="AA110" s="320"/>
      <c r="AB110" s="320"/>
      <c r="AC110" s="320"/>
      <c r="AD110" s="429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</row>
    <row r="111" spans="1:78" s="315" customFormat="1" ht="16.5" thickBot="1">
      <c r="A111">
        <v>85</v>
      </c>
      <c r="B111" t="s">
        <v>86</v>
      </c>
      <c r="C111" s="305">
        <v>52</v>
      </c>
      <c r="D111" s="305" t="s">
        <v>143</v>
      </c>
      <c r="E111" s="305" t="s">
        <v>144</v>
      </c>
      <c r="F111" s="467" t="s">
        <v>214</v>
      </c>
      <c r="G111" s="306" t="s">
        <v>312</v>
      </c>
      <c r="H111" s="306" t="s">
        <v>103</v>
      </c>
      <c r="I111" s="311">
        <v>100</v>
      </c>
      <c r="J111" s="316">
        <v>40603</v>
      </c>
      <c r="K111" s="316">
        <v>40613</v>
      </c>
      <c r="L111" s="478" t="s">
        <v>210</v>
      </c>
      <c r="M111" s="310"/>
      <c r="N111" s="344"/>
      <c r="O111" s="312"/>
      <c r="P111" s="312"/>
      <c r="Q111" s="306" t="s">
        <v>103</v>
      </c>
      <c r="R111" s="312"/>
      <c r="S111" s="306">
        <v>1672</v>
      </c>
      <c r="T111" s="313" t="s">
        <v>328</v>
      </c>
      <c r="U111" s="305">
        <v>1304</v>
      </c>
      <c r="V111" s="319" t="s">
        <v>215</v>
      </c>
      <c r="W111" s="312"/>
      <c r="AD111" s="42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438"/>
      <c r="BY111" s="438"/>
      <c r="BZ111" s="438"/>
    </row>
    <row r="112" spans="1:78" s="240" customFormat="1" ht="16.5" thickBot="1">
      <c r="A112">
        <v>86</v>
      </c>
      <c r="B112" t="s">
        <v>86</v>
      </c>
      <c r="C112" s="305">
        <v>53</v>
      </c>
      <c r="D112" s="305" t="s">
        <v>143</v>
      </c>
      <c r="E112" s="305" t="s">
        <v>144</v>
      </c>
      <c r="F112" s="305" t="s">
        <v>216</v>
      </c>
      <c r="G112" s="306" t="s">
        <v>312</v>
      </c>
      <c r="H112" s="306" t="s">
        <v>245</v>
      </c>
      <c r="I112" s="311">
        <v>100</v>
      </c>
      <c r="J112" s="316">
        <v>40610</v>
      </c>
      <c r="K112" s="316">
        <v>40613</v>
      </c>
      <c r="L112" s="478" t="s">
        <v>210</v>
      </c>
      <c r="M112" s="310"/>
      <c r="N112" s="344"/>
      <c r="O112" s="312"/>
      <c r="P112" s="312"/>
      <c r="Q112" s="306" t="s">
        <v>245</v>
      </c>
      <c r="R112" s="312"/>
      <c r="S112" s="306">
        <v>1677</v>
      </c>
      <c r="T112" s="498" t="s">
        <v>247</v>
      </c>
      <c r="U112" s="307">
        <v>1205</v>
      </c>
      <c r="V112" s="313" t="s">
        <v>217</v>
      </c>
      <c r="W112" s="305"/>
      <c r="X112" s="315"/>
      <c r="Y112" s="315"/>
      <c r="Z112" s="315"/>
      <c r="AA112" s="315"/>
      <c r="AB112" s="315"/>
      <c r="AC112" s="315"/>
      <c r="AD112" s="42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438"/>
      <c r="BY112" s="438"/>
      <c r="BZ112" s="438"/>
    </row>
    <row r="113" spans="1:78" s="240" customFormat="1" ht="30.75" thickBot="1">
      <c r="A113">
        <v>87</v>
      </c>
      <c r="B113" t="s">
        <v>86</v>
      </c>
      <c r="C113" s="305">
        <v>69</v>
      </c>
      <c r="D113" s="305" t="s">
        <v>145</v>
      </c>
      <c r="E113" s="305" t="s">
        <v>146</v>
      </c>
      <c r="F113" s="363" t="s">
        <v>270</v>
      </c>
      <c r="G113" s="364" t="s">
        <v>271</v>
      </c>
      <c r="H113" s="306" t="s">
        <v>103</v>
      </c>
      <c r="I113" s="307">
        <v>100</v>
      </c>
      <c r="J113" s="365">
        <v>40409</v>
      </c>
      <c r="K113" s="366">
        <v>40519</v>
      </c>
      <c r="L113" s="367" t="s">
        <v>272</v>
      </c>
      <c r="M113" s="317"/>
      <c r="N113" s="368" t="s">
        <v>107</v>
      </c>
      <c r="O113" s="305"/>
      <c r="P113" s="305"/>
      <c r="Q113" s="306" t="s">
        <v>103</v>
      </c>
      <c r="R113" s="305"/>
      <c r="S113" s="306">
        <v>1672</v>
      </c>
      <c r="T113" s="313" t="s">
        <v>328</v>
      </c>
      <c r="U113" s="305">
        <v>1306</v>
      </c>
      <c r="V113" s="313">
        <v>1020</v>
      </c>
      <c r="W113" s="305"/>
      <c r="X113" s="320"/>
      <c r="Y113" s="320"/>
      <c r="Z113" s="320"/>
      <c r="AA113" s="320"/>
      <c r="AB113" s="320"/>
      <c r="AC113" s="320"/>
      <c r="AD113" s="429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</row>
    <row r="114" spans="1:78" s="240" customFormat="1" ht="16.5" thickBot="1">
      <c r="A114">
        <v>88</v>
      </c>
      <c r="B114" t="s">
        <v>86</v>
      </c>
      <c r="C114" s="305">
        <v>56</v>
      </c>
      <c r="D114" s="305" t="s">
        <v>143</v>
      </c>
      <c r="E114" s="305" t="s">
        <v>144</v>
      </c>
      <c r="F114" s="305" t="s">
        <v>389</v>
      </c>
      <c r="G114" s="306" t="s">
        <v>312</v>
      </c>
      <c r="H114" s="306" t="s">
        <v>103</v>
      </c>
      <c r="I114" s="307">
        <v>100</v>
      </c>
      <c r="J114" s="324">
        <v>40513</v>
      </c>
      <c r="K114" s="324"/>
      <c r="L114" s="481" t="s">
        <v>387</v>
      </c>
      <c r="M114" s="310"/>
      <c r="N114" s="344"/>
      <c r="O114" s="312"/>
      <c r="P114" s="312"/>
      <c r="Q114" s="306" t="s">
        <v>103</v>
      </c>
      <c r="R114" s="312"/>
      <c r="S114" s="306">
        <v>1672</v>
      </c>
      <c r="T114" s="313" t="s">
        <v>328</v>
      </c>
      <c r="U114" s="305">
        <v>1304</v>
      </c>
      <c r="V114" s="319" t="s">
        <v>206</v>
      </c>
      <c r="W114" s="312"/>
      <c r="X114" s="320"/>
      <c r="Y114" s="320"/>
      <c r="Z114" s="320"/>
      <c r="AA114" s="320"/>
      <c r="AB114" s="320"/>
      <c r="AC114" s="320"/>
      <c r="AD114" s="429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</row>
    <row r="115" spans="1:78" s="333" customFormat="1" ht="16.5" thickBot="1">
      <c r="A115">
        <v>89</v>
      </c>
      <c r="B115" t="s">
        <v>86</v>
      </c>
      <c r="C115" s="330">
        <v>57</v>
      </c>
      <c r="D115" s="330" t="s">
        <v>143</v>
      </c>
      <c r="E115" s="330" t="s">
        <v>144</v>
      </c>
      <c r="F115" s="330" t="s">
        <v>390</v>
      </c>
      <c r="G115" s="383" t="s">
        <v>312</v>
      </c>
      <c r="H115" s="383" t="s">
        <v>103</v>
      </c>
      <c r="I115" s="384">
        <v>100</v>
      </c>
      <c r="J115" s="411">
        <v>40513</v>
      </c>
      <c r="K115" s="411"/>
      <c r="L115" s="405" t="s">
        <v>387</v>
      </c>
      <c r="M115" s="342"/>
      <c r="N115" s="398"/>
      <c r="O115" s="312"/>
      <c r="P115" s="312"/>
      <c r="Q115" s="383" t="s">
        <v>103</v>
      </c>
      <c r="R115" s="332"/>
      <c r="S115" s="383">
        <v>1672</v>
      </c>
      <c r="T115" s="331" t="s">
        <v>328</v>
      </c>
      <c r="U115" s="330">
        <v>1304</v>
      </c>
      <c r="V115" s="408" t="s">
        <v>206</v>
      </c>
      <c r="W115" s="332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38"/>
      <c r="BH115" s="438"/>
      <c r="BI115" s="438"/>
      <c r="BJ115" s="438"/>
      <c r="BK115" s="438"/>
      <c r="BL115" s="438"/>
      <c r="BM115" s="438"/>
      <c r="BN115" s="438"/>
      <c r="BO115" s="438"/>
      <c r="BP115" s="438"/>
      <c r="BQ115" s="438"/>
      <c r="BR115" s="438"/>
      <c r="BS115" s="438"/>
      <c r="BT115" s="438"/>
      <c r="BU115" s="438"/>
      <c r="BV115" s="438"/>
      <c r="BW115" s="438"/>
      <c r="BX115" s="438"/>
      <c r="BY115" s="438"/>
      <c r="BZ115" s="438"/>
    </row>
    <row r="116" spans="1:78" s="329" customFormat="1" ht="16.5" thickBot="1">
      <c r="A116">
        <v>91</v>
      </c>
      <c r="B116" t="s">
        <v>86</v>
      </c>
      <c r="C116" s="327">
        <v>59</v>
      </c>
      <c r="D116" s="327" t="s">
        <v>143</v>
      </c>
      <c r="E116" s="327" t="s">
        <v>144</v>
      </c>
      <c r="F116" s="399" t="s">
        <v>396</v>
      </c>
      <c r="G116" s="335" t="s">
        <v>392</v>
      </c>
      <c r="H116" s="335" t="s">
        <v>103</v>
      </c>
      <c r="I116" s="403">
        <v>100</v>
      </c>
      <c r="J116" s="391"/>
      <c r="K116" s="410"/>
      <c r="L116" s="405" t="s">
        <v>393</v>
      </c>
      <c r="M116" s="342"/>
      <c r="N116" s="406"/>
      <c r="O116" s="310"/>
      <c r="P116" s="310"/>
      <c r="Q116" s="335" t="s">
        <v>103</v>
      </c>
      <c r="R116" s="342"/>
      <c r="S116" s="335">
        <v>1672</v>
      </c>
      <c r="T116" s="328" t="s">
        <v>328</v>
      </c>
      <c r="U116" s="327">
        <v>1304</v>
      </c>
      <c r="V116" s="402" t="s">
        <v>206</v>
      </c>
      <c r="W116" s="332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38"/>
      <c r="BH116" s="438"/>
      <c r="BI116" s="438"/>
      <c r="BJ116" s="438"/>
      <c r="BK116" s="438"/>
      <c r="BL116" s="438"/>
      <c r="BM116" s="438"/>
      <c r="BN116" s="438"/>
      <c r="BO116" s="438"/>
      <c r="BP116" s="438"/>
      <c r="BQ116" s="438"/>
      <c r="BR116" s="438"/>
      <c r="BS116" s="438"/>
      <c r="BT116" s="438"/>
      <c r="BU116" s="438"/>
      <c r="BV116" s="438"/>
      <c r="BW116" s="438"/>
      <c r="BX116" s="438"/>
      <c r="BY116" s="438"/>
      <c r="BZ116" s="438"/>
    </row>
    <row r="117" spans="1:78" s="240" customFormat="1" ht="16.5" thickBot="1">
      <c r="A117">
        <v>92</v>
      </c>
      <c r="B117" t="s">
        <v>86</v>
      </c>
      <c r="C117" s="305">
        <v>60</v>
      </c>
      <c r="D117" s="305" t="s">
        <v>143</v>
      </c>
      <c r="E117" s="305" t="s">
        <v>144</v>
      </c>
      <c r="F117" s="305" t="s">
        <v>250</v>
      </c>
      <c r="G117" s="306" t="s">
        <v>392</v>
      </c>
      <c r="H117" s="306" t="s">
        <v>103</v>
      </c>
      <c r="I117" s="307">
        <v>100</v>
      </c>
      <c r="J117" s="316"/>
      <c r="K117" s="366"/>
      <c r="L117" s="481" t="s">
        <v>393</v>
      </c>
      <c r="M117" s="310"/>
      <c r="N117" s="487"/>
      <c r="O117" s="310"/>
      <c r="P117" s="310"/>
      <c r="Q117" s="306" t="s">
        <v>103</v>
      </c>
      <c r="R117" s="310"/>
      <c r="S117" s="306">
        <v>1672</v>
      </c>
      <c r="T117" s="313" t="s">
        <v>328</v>
      </c>
      <c r="U117" s="305">
        <v>1304</v>
      </c>
      <c r="V117" s="313">
        <v>1030</v>
      </c>
      <c r="W117" s="305"/>
      <c r="X117" s="315"/>
      <c r="Y117" s="315"/>
      <c r="Z117" s="315"/>
      <c r="AA117" s="315"/>
      <c r="AB117" s="315"/>
      <c r="AC117" s="315"/>
      <c r="AD117" s="42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38"/>
      <c r="AV117" s="438"/>
      <c r="AW117" s="438"/>
      <c r="AX117" s="438"/>
      <c r="AY117" s="438"/>
      <c r="AZ117" s="438"/>
      <c r="BA117" s="438"/>
      <c r="BB117" s="438"/>
      <c r="BC117" s="438"/>
      <c r="BD117" s="438"/>
      <c r="BE117" s="438"/>
      <c r="BF117" s="438"/>
      <c r="BG117" s="438"/>
      <c r="BH117" s="438"/>
      <c r="BI117" s="438"/>
      <c r="BJ117" s="438"/>
      <c r="BK117" s="438"/>
      <c r="BL117" s="438"/>
      <c r="BM117" s="438"/>
      <c r="BN117" s="438"/>
      <c r="BO117" s="438"/>
      <c r="BP117" s="438"/>
      <c r="BQ117" s="438"/>
      <c r="BR117" s="438"/>
      <c r="BS117" s="438"/>
      <c r="BT117" s="438"/>
      <c r="BU117" s="438"/>
      <c r="BV117" s="438"/>
      <c r="BW117" s="438"/>
      <c r="BX117" s="438"/>
      <c r="BY117" s="438"/>
      <c r="BZ117" s="438"/>
    </row>
    <row r="118" spans="1:78" s="377" customFormat="1" ht="15.75">
      <c r="A118">
        <v>93</v>
      </c>
      <c r="B118" t="s">
        <v>86</v>
      </c>
      <c r="C118" s="369">
        <v>61</v>
      </c>
      <c r="D118" s="369" t="s">
        <v>143</v>
      </c>
      <c r="E118" s="369" t="s">
        <v>144</v>
      </c>
      <c r="F118" s="369" t="s">
        <v>251</v>
      </c>
      <c r="G118" s="371" t="s">
        <v>392</v>
      </c>
      <c r="H118" s="371" t="s">
        <v>103</v>
      </c>
      <c r="I118" s="512">
        <v>100</v>
      </c>
      <c r="J118" s="516">
        <v>40527</v>
      </c>
      <c r="K118" s="375">
        <v>40567</v>
      </c>
      <c r="L118" s="395" t="s">
        <v>252</v>
      </c>
      <c r="N118" s="537"/>
      <c r="Q118" s="371" t="s">
        <v>103</v>
      </c>
      <c r="S118" s="371">
        <v>1672</v>
      </c>
      <c r="T118" s="376" t="s">
        <v>328</v>
      </c>
      <c r="U118" s="369">
        <v>1304</v>
      </c>
      <c r="V118" s="404" t="s">
        <v>395</v>
      </c>
      <c r="W118" s="370"/>
      <c r="AE118" s="438"/>
      <c r="AF118" s="438"/>
      <c r="AG118" s="438"/>
      <c r="AH118" s="438"/>
      <c r="AI118" s="438"/>
      <c r="AJ118" s="438"/>
      <c r="AK118" s="438"/>
      <c r="AL118" s="438"/>
      <c r="AM118" s="438"/>
      <c r="AN118" s="438"/>
      <c r="AO118" s="438"/>
      <c r="AP118" s="438"/>
      <c r="AQ118" s="438"/>
      <c r="AR118" s="438"/>
      <c r="AS118" s="438"/>
      <c r="AT118" s="438"/>
      <c r="AU118" s="438"/>
      <c r="AV118" s="438"/>
      <c r="AW118" s="438"/>
      <c r="AX118" s="438"/>
      <c r="AY118" s="438"/>
      <c r="AZ118" s="438"/>
      <c r="BA118" s="438"/>
      <c r="BB118" s="438"/>
      <c r="BC118" s="438"/>
      <c r="BD118" s="438"/>
      <c r="BE118" s="438"/>
      <c r="BF118" s="438"/>
      <c r="BG118" s="438"/>
      <c r="BH118" s="438"/>
      <c r="BI118" s="438"/>
      <c r="BJ118" s="438"/>
      <c r="BK118" s="438"/>
      <c r="BL118" s="438"/>
      <c r="BM118" s="438"/>
      <c r="BN118" s="438"/>
      <c r="BO118" s="438"/>
      <c r="BP118" s="438"/>
      <c r="BQ118" s="438"/>
      <c r="BR118" s="438"/>
      <c r="BS118" s="438"/>
      <c r="BT118" s="438"/>
      <c r="BU118" s="438"/>
      <c r="BV118" s="438"/>
      <c r="BW118" s="438"/>
      <c r="BX118" s="438"/>
      <c r="BY118" s="438"/>
      <c r="BZ118" s="438"/>
    </row>
    <row r="119" spans="1:78" s="382" customFormat="1" ht="45.75" thickBot="1">
      <c r="A119">
        <v>96</v>
      </c>
      <c r="B119" t="s">
        <v>86</v>
      </c>
      <c r="C119" s="378">
        <v>64</v>
      </c>
      <c r="D119" s="378" t="s">
        <v>143</v>
      </c>
      <c r="E119" s="378" t="s">
        <v>144</v>
      </c>
      <c r="F119" s="510" t="s">
        <v>320</v>
      </c>
      <c r="G119" s="379" t="s">
        <v>318</v>
      </c>
      <c r="H119" s="379" t="s">
        <v>103</v>
      </c>
      <c r="I119" s="514">
        <v>100</v>
      </c>
      <c r="J119" s="518">
        <v>40548</v>
      </c>
      <c r="K119" s="380"/>
      <c r="L119" s="526" t="s">
        <v>319</v>
      </c>
      <c r="M119" s="532"/>
      <c r="N119" s="539"/>
      <c r="O119" s="532"/>
      <c r="P119" s="532"/>
      <c r="Q119" s="379" t="s">
        <v>103</v>
      </c>
      <c r="R119" s="532"/>
      <c r="S119" s="379">
        <v>1672</v>
      </c>
      <c r="T119" s="381" t="s">
        <v>328</v>
      </c>
      <c r="U119" s="378">
        <v>1304</v>
      </c>
      <c r="V119" s="552" t="s">
        <v>321</v>
      </c>
      <c r="W119" s="37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38"/>
      <c r="BH119" s="438"/>
      <c r="BI119" s="438"/>
      <c r="BJ119" s="438"/>
      <c r="BK119" s="438"/>
      <c r="BL119" s="438"/>
      <c r="BM119" s="438"/>
      <c r="BN119" s="438"/>
      <c r="BO119" s="438"/>
      <c r="BP119" s="438"/>
      <c r="BQ119" s="438"/>
      <c r="BR119" s="438"/>
      <c r="BS119" s="438"/>
      <c r="BT119" s="438"/>
      <c r="BU119" s="438"/>
      <c r="BV119" s="438"/>
      <c r="BW119" s="438"/>
      <c r="BX119" s="438"/>
      <c r="BY119" s="438"/>
      <c r="BZ119" s="438"/>
    </row>
    <row r="120" spans="1:78" s="254" customFormat="1" ht="30.75" thickBot="1">
      <c r="A120">
        <v>104</v>
      </c>
      <c r="B120" t="s">
        <v>86</v>
      </c>
      <c r="C120" s="305">
        <v>74</v>
      </c>
      <c r="D120" s="305" t="s">
        <v>145</v>
      </c>
      <c r="E120" s="305" t="s">
        <v>146</v>
      </c>
      <c r="F120" s="363" t="s">
        <v>283</v>
      </c>
      <c r="G120" s="306" t="s">
        <v>102</v>
      </c>
      <c r="H120" s="306" t="s">
        <v>103</v>
      </c>
      <c r="I120" s="307">
        <v>100</v>
      </c>
      <c r="J120" s="366">
        <v>40513</v>
      </c>
      <c r="K120" s="366"/>
      <c r="L120" s="480" t="s">
        <v>284</v>
      </c>
      <c r="M120" s="315"/>
      <c r="N120" s="368"/>
      <c r="O120" s="315"/>
      <c r="P120" s="305"/>
      <c r="Q120" s="306" t="s">
        <v>103</v>
      </c>
      <c r="R120" s="305"/>
      <c r="S120" s="306">
        <v>1672</v>
      </c>
      <c r="T120" s="313" t="s">
        <v>328</v>
      </c>
      <c r="U120" s="305">
        <v>1307</v>
      </c>
      <c r="V120" s="313">
        <v>1050</v>
      </c>
      <c r="W120" s="305"/>
      <c r="X120" s="315"/>
      <c r="Y120" s="315"/>
      <c r="Z120" s="315"/>
      <c r="AA120" s="315"/>
      <c r="AB120" s="315"/>
      <c r="AC120" s="315"/>
      <c r="AD120" s="42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38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438"/>
      <c r="BQ120" s="438"/>
      <c r="BR120" s="438"/>
      <c r="BS120" s="438"/>
      <c r="BT120" s="438"/>
      <c r="BU120" s="438"/>
      <c r="BV120" s="438"/>
      <c r="BW120" s="438"/>
      <c r="BX120" s="438"/>
      <c r="BY120" s="438"/>
      <c r="BZ120" s="438"/>
    </row>
    <row r="121" spans="1:78" s="240" customFormat="1" ht="16.5" thickBot="1">
      <c r="A121">
        <v>106</v>
      </c>
      <c r="B121" t="s">
        <v>86</v>
      </c>
      <c r="C121" s="319">
        <v>42</v>
      </c>
      <c r="D121" s="305" t="s">
        <v>384</v>
      </c>
      <c r="E121" s="305" t="s">
        <v>146</v>
      </c>
      <c r="F121" s="354" t="s">
        <v>33</v>
      </c>
      <c r="G121" s="306" t="s">
        <v>123</v>
      </c>
      <c r="H121" s="306" t="s">
        <v>259</v>
      </c>
      <c r="I121" s="307">
        <v>0</v>
      </c>
      <c r="J121" s="366" t="s">
        <v>259</v>
      </c>
      <c r="K121" s="316">
        <v>40711</v>
      </c>
      <c r="L121" s="393" t="s">
        <v>34</v>
      </c>
      <c r="M121" s="317"/>
      <c r="N121" s="345"/>
      <c r="O121" s="305"/>
      <c r="P121" s="305"/>
      <c r="Q121" s="306" t="s">
        <v>259</v>
      </c>
      <c r="R121" s="305"/>
      <c r="S121" s="306" t="s">
        <v>259</v>
      </c>
      <c r="T121" s="313" t="s">
        <v>259</v>
      </c>
      <c r="U121" s="305" t="s">
        <v>259</v>
      </c>
      <c r="V121" s="313" t="s">
        <v>259</v>
      </c>
      <c r="W121" s="305"/>
      <c r="X121" s="315"/>
      <c r="Y121" s="315"/>
      <c r="Z121" s="315"/>
      <c r="AA121" s="315"/>
      <c r="AB121" s="315"/>
      <c r="AC121" s="315"/>
      <c r="AD121" s="428"/>
      <c r="AE121" s="438"/>
      <c r="AF121" s="438"/>
      <c r="AG121" s="438"/>
      <c r="AH121" s="438"/>
      <c r="AI121" s="438"/>
      <c r="AJ121" s="438"/>
      <c r="AK121" s="438"/>
      <c r="AL121" s="438"/>
      <c r="AM121" s="438"/>
      <c r="AN121" s="438"/>
      <c r="AO121" s="438"/>
      <c r="AP121" s="438"/>
      <c r="AQ121" s="438"/>
      <c r="AR121" s="438"/>
      <c r="AS121" s="438"/>
      <c r="AT121" s="438"/>
      <c r="AU121" s="438"/>
      <c r="AV121" s="438"/>
      <c r="AW121" s="438"/>
      <c r="AX121" s="438"/>
      <c r="AY121" s="438"/>
      <c r="AZ121" s="438"/>
      <c r="BA121" s="438"/>
      <c r="BB121" s="438"/>
      <c r="BC121" s="438"/>
      <c r="BD121" s="438"/>
      <c r="BE121" s="438"/>
      <c r="BF121" s="438"/>
      <c r="BG121" s="438"/>
      <c r="BH121" s="438"/>
      <c r="BI121" s="438"/>
      <c r="BJ121" s="438"/>
      <c r="BK121" s="438"/>
      <c r="BL121" s="438"/>
      <c r="BM121" s="438"/>
      <c r="BN121" s="438"/>
      <c r="BO121" s="438"/>
      <c r="BP121" s="438"/>
      <c r="BQ121" s="438"/>
      <c r="BR121" s="438"/>
      <c r="BS121" s="438"/>
      <c r="BT121" s="438"/>
      <c r="BU121" s="438"/>
      <c r="BV121" s="438"/>
      <c r="BW121" s="438"/>
      <c r="BX121" s="438"/>
      <c r="BY121" s="438"/>
      <c r="BZ121" s="438"/>
    </row>
    <row r="122" spans="1:78" s="240" customFormat="1" ht="16.5" thickBot="1">
      <c r="A122">
        <v>110</v>
      </c>
      <c r="B122" t="s">
        <v>86</v>
      </c>
      <c r="C122" s="305">
        <v>86</v>
      </c>
      <c r="D122" s="305" t="s">
        <v>299</v>
      </c>
      <c r="E122" s="305" t="s">
        <v>147</v>
      </c>
      <c r="F122" s="312" t="s">
        <v>340</v>
      </c>
      <c r="G122" s="306" t="s">
        <v>301</v>
      </c>
      <c r="H122" s="306" t="s">
        <v>341</v>
      </c>
      <c r="I122" s="307">
        <v>100</v>
      </c>
      <c r="J122" s="308">
        <v>40599</v>
      </c>
      <c r="K122" s="366">
        <v>40567</v>
      </c>
      <c r="L122" s="480" t="s">
        <v>337</v>
      </c>
      <c r="M122" s="366"/>
      <c r="N122" s="488"/>
      <c r="O122" s="305">
        <v>100</v>
      </c>
      <c r="P122" s="388">
        <v>40577</v>
      </c>
      <c r="Q122" s="233" t="s">
        <v>341</v>
      </c>
      <c r="R122" s="388"/>
      <c r="S122" s="306">
        <v>1506</v>
      </c>
      <c r="T122" s="313" t="s">
        <v>338</v>
      </c>
      <c r="U122" s="305">
        <v>2480</v>
      </c>
      <c r="V122" s="314" t="s">
        <v>342</v>
      </c>
      <c r="W122" s="312"/>
      <c r="X122" s="315"/>
      <c r="Y122" s="315"/>
      <c r="Z122" s="315"/>
      <c r="AA122" s="315"/>
      <c r="AB122" s="315"/>
      <c r="AC122" s="315"/>
      <c r="AD122" s="42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38"/>
      <c r="AY122" s="438"/>
      <c r="AZ122" s="438"/>
      <c r="BA122" s="438"/>
      <c r="BB122" s="438"/>
      <c r="BC122" s="438"/>
      <c r="BD122" s="438"/>
      <c r="BE122" s="438"/>
      <c r="BF122" s="438"/>
      <c r="BG122" s="438"/>
      <c r="BH122" s="438"/>
      <c r="BI122" s="438"/>
      <c r="BJ122" s="438"/>
      <c r="BK122" s="438"/>
      <c r="BL122" s="438"/>
      <c r="BM122" s="438"/>
      <c r="BN122" s="438"/>
      <c r="BO122" s="438"/>
      <c r="BP122" s="438"/>
      <c r="BQ122" s="438"/>
      <c r="BR122" s="438"/>
      <c r="BS122" s="438"/>
      <c r="BT122" s="438"/>
      <c r="BU122" s="438"/>
      <c r="BV122" s="438"/>
      <c r="BW122" s="438"/>
      <c r="BX122" s="438"/>
      <c r="BY122" s="438"/>
      <c r="BZ122" s="438"/>
    </row>
    <row r="123" spans="1:78" s="240" customFormat="1" ht="16.5" thickBot="1">
      <c r="A123">
        <v>111</v>
      </c>
      <c r="B123" t="s">
        <v>86</v>
      </c>
      <c r="C123" s="305">
        <v>87</v>
      </c>
      <c r="D123" s="305" t="s">
        <v>299</v>
      </c>
      <c r="E123" s="305" t="s">
        <v>147</v>
      </c>
      <c r="F123" s="305" t="s">
        <v>343</v>
      </c>
      <c r="G123" s="306" t="s">
        <v>301</v>
      </c>
      <c r="H123" s="306" t="s">
        <v>344</v>
      </c>
      <c r="I123" s="311">
        <v>100</v>
      </c>
      <c r="J123" s="308">
        <v>40548</v>
      </c>
      <c r="K123" s="366">
        <v>40567</v>
      </c>
      <c r="L123" s="480" t="s">
        <v>337</v>
      </c>
      <c r="M123" s="366"/>
      <c r="N123" s="488"/>
      <c r="O123" s="305">
        <v>100</v>
      </c>
      <c r="P123" s="388">
        <v>40577</v>
      </c>
      <c r="Q123" s="306" t="s">
        <v>344</v>
      </c>
      <c r="R123" s="388"/>
      <c r="S123" s="306">
        <v>1627</v>
      </c>
      <c r="T123" s="313" t="s">
        <v>345</v>
      </c>
      <c r="U123" s="305">
        <v>4500</v>
      </c>
      <c r="V123" s="501" t="s">
        <v>346</v>
      </c>
      <c r="W123" s="312"/>
      <c r="X123" s="315"/>
      <c r="Y123" s="315"/>
      <c r="Z123" s="315"/>
      <c r="AA123" s="315"/>
      <c r="AB123" s="315"/>
      <c r="AC123" s="315"/>
      <c r="AD123" s="42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/>
      <c r="AY123" s="438"/>
      <c r="AZ123" s="438"/>
      <c r="BA123" s="438"/>
      <c r="BB123" s="438"/>
      <c r="BC123" s="438"/>
      <c r="BD123" s="438"/>
      <c r="BE123" s="438"/>
      <c r="BF123" s="438"/>
      <c r="BG123" s="438"/>
      <c r="BH123" s="438"/>
      <c r="BI123" s="438"/>
      <c r="BJ123" s="438"/>
      <c r="BK123" s="438"/>
      <c r="BL123" s="438"/>
      <c r="BM123" s="438"/>
      <c r="BN123" s="438"/>
      <c r="BO123" s="438"/>
      <c r="BP123" s="438"/>
      <c r="BQ123" s="438"/>
      <c r="BR123" s="438"/>
      <c r="BS123" s="438"/>
      <c r="BT123" s="438"/>
      <c r="BU123" s="438"/>
      <c r="BV123" s="438"/>
      <c r="BW123" s="438"/>
      <c r="BX123" s="438"/>
      <c r="BY123" s="438"/>
      <c r="BZ123" s="438"/>
    </row>
    <row r="124" spans="1:78" s="240" customFormat="1" ht="16.5" thickBot="1">
      <c r="A124">
        <v>113</v>
      </c>
      <c r="B124" t="s">
        <v>86</v>
      </c>
      <c r="C124" s="305">
        <v>89</v>
      </c>
      <c r="D124" s="305" t="s">
        <v>299</v>
      </c>
      <c r="E124" s="305" t="s">
        <v>147</v>
      </c>
      <c r="F124" s="312" t="s">
        <v>351</v>
      </c>
      <c r="G124" s="306" t="s">
        <v>348</v>
      </c>
      <c r="H124" s="306" t="s">
        <v>341</v>
      </c>
      <c r="I124" s="307">
        <v>100</v>
      </c>
      <c r="J124" s="308">
        <v>40595</v>
      </c>
      <c r="K124" s="324"/>
      <c r="L124" s="419" t="s">
        <v>349</v>
      </c>
      <c r="M124" s="366"/>
      <c r="N124" s="488"/>
      <c r="O124" s="366"/>
      <c r="P124" s="366"/>
      <c r="Q124" s="306" t="s">
        <v>341</v>
      </c>
      <c r="R124" s="366"/>
      <c r="S124" s="306">
        <v>1508</v>
      </c>
      <c r="T124" s="313" t="s">
        <v>338</v>
      </c>
      <c r="U124" s="305">
        <v>2460</v>
      </c>
      <c r="V124" s="314" t="s">
        <v>350</v>
      </c>
      <c r="W124" s="312"/>
      <c r="X124" s="315"/>
      <c r="Y124" s="315"/>
      <c r="Z124" s="315"/>
      <c r="AA124" s="315"/>
      <c r="AB124" s="315"/>
      <c r="AC124" s="315"/>
      <c r="AD124" s="42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38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38"/>
      <c r="BR124" s="438"/>
      <c r="BS124" s="438"/>
      <c r="BT124" s="438"/>
      <c r="BU124" s="438"/>
      <c r="BV124" s="438"/>
      <c r="BW124" s="438"/>
      <c r="BX124" s="438"/>
      <c r="BY124" s="438"/>
      <c r="BZ124" s="438"/>
    </row>
    <row r="125" spans="1:78" s="240" customFormat="1" ht="16.5" thickBot="1">
      <c r="A125">
        <v>114</v>
      </c>
      <c r="B125" t="s">
        <v>86</v>
      </c>
      <c r="C125" s="305">
        <v>90</v>
      </c>
      <c r="D125" s="305" t="s">
        <v>299</v>
      </c>
      <c r="E125" s="305" t="s">
        <v>147</v>
      </c>
      <c r="F125" s="469" t="s">
        <v>352</v>
      </c>
      <c r="G125" s="306" t="s">
        <v>348</v>
      </c>
      <c r="H125" s="306" t="s">
        <v>341</v>
      </c>
      <c r="I125" s="324" t="s">
        <v>151</v>
      </c>
      <c r="J125" s="308">
        <v>40595</v>
      </c>
      <c r="K125" s="324"/>
      <c r="L125" s="419" t="s">
        <v>349</v>
      </c>
      <c r="M125" s="366"/>
      <c r="N125" s="488"/>
      <c r="O125" s="366"/>
      <c r="P125" s="366"/>
      <c r="Q125" s="306" t="s">
        <v>341</v>
      </c>
      <c r="R125" s="366"/>
      <c r="S125" s="306">
        <v>1508</v>
      </c>
      <c r="T125" s="313" t="s">
        <v>338</v>
      </c>
      <c r="U125" s="305">
        <v>2460</v>
      </c>
      <c r="V125" s="314" t="s">
        <v>350</v>
      </c>
      <c r="W125" s="502" t="s">
        <v>354</v>
      </c>
      <c r="X125" s="315"/>
      <c r="Y125" s="315"/>
      <c r="Z125" s="315"/>
      <c r="AA125" s="315"/>
      <c r="AB125" s="315"/>
      <c r="AC125" s="315"/>
      <c r="AD125" s="428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38"/>
      <c r="BR125" s="438"/>
      <c r="BS125" s="438"/>
      <c r="BT125" s="438"/>
      <c r="BU125" s="438"/>
      <c r="BV125" s="438"/>
      <c r="BW125" s="438"/>
      <c r="BX125" s="438"/>
      <c r="BY125" s="438"/>
      <c r="BZ125" s="438"/>
    </row>
  </sheetData>
  <sheetProtection/>
  <mergeCells count="1">
    <mergeCell ref="C1:W1"/>
  </mergeCells>
  <printOptions gridLines="1" horizontalCentered="1"/>
  <pageMargins left="0" right="0" top="0.75" bottom="0.25" header="0.26" footer="0.3"/>
  <pageSetup horizontalDpi="600" verticalDpi="600" orientation="landscape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4" width="12.421875" style="0" customWidth="1"/>
    <col min="5" max="5" width="21.28125" style="0" customWidth="1"/>
  </cols>
  <sheetData>
    <row r="1" spans="1:5" ht="60">
      <c r="A1" s="1" t="s">
        <v>218</v>
      </c>
      <c r="B1" s="3" t="s">
        <v>224</v>
      </c>
      <c r="C1" s="4" t="s">
        <v>225</v>
      </c>
      <c r="D1" s="5" t="s">
        <v>226</v>
      </c>
      <c r="E1" s="2" t="s">
        <v>227</v>
      </c>
    </row>
    <row r="2" spans="1:5" ht="15.75">
      <c r="A2" s="130">
        <v>88</v>
      </c>
      <c r="B2" s="135" t="s">
        <v>151</v>
      </c>
      <c r="C2" s="134">
        <v>40595</v>
      </c>
      <c r="D2" s="135"/>
      <c r="E2" s="156" t="s">
        <v>349</v>
      </c>
    </row>
    <row r="3" spans="1:5" ht="15.75">
      <c r="A3" s="130">
        <v>33</v>
      </c>
      <c r="B3" s="159" t="s">
        <v>178</v>
      </c>
      <c r="C3" s="159" t="s">
        <v>178</v>
      </c>
      <c r="D3" s="160"/>
      <c r="E3" s="161" t="s">
        <v>179</v>
      </c>
    </row>
    <row r="4" spans="1:5" ht="15.75">
      <c r="A4" s="130">
        <v>93</v>
      </c>
      <c r="B4" s="200" t="s">
        <v>178</v>
      </c>
      <c r="C4" s="196"/>
      <c r="D4" s="155"/>
      <c r="E4" s="156" t="s">
        <v>370</v>
      </c>
    </row>
    <row r="5" spans="1:5" ht="15.75">
      <c r="A5" s="130">
        <v>10</v>
      </c>
      <c r="B5" s="133">
        <v>100</v>
      </c>
      <c r="C5" s="134"/>
      <c r="D5" s="135"/>
      <c r="E5" s="136" t="s">
        <v>104</v>
      </c>
    </row>
    <row r="6" spans="1:5" ht="15.75">
      <c r="A6" s="130">
        <v>11</v>
      </c>
      <c r="B6" s="133">
        <v>100</v>
      </c>
      <c r="C6" s="134">
        <v>40330</v>
      </c>
      <c r="D6" s="135"/>
      <c r="E6" s="136" t="s">
        <v>104</v>
      </c>
    </row>
    <row r="7" spans="1:5" ht="15.75">
      <c r="A7" s="130">
        <v>12</v>
      </c>
      <c r="B7" s="133">
        <v>100</v>
      </c>
      <c r="C7" s="134"/>
      <c r="D7" s="135"/>
      <c r="E7" s="136" t="s">
        <v>104</v>
      </c>
    </row>
    <row r="8" spans="1:5" ht="15.75">
      <c r="A8" s="130">
        <v>13</v>
      </c>
      <c r="B8" s="133">
        <v>100</v>
      </c>
      <c r="C8" s="134"/>
      <c r="D8" s="135"/>
      <c r="E8" s="136" t="s">
        <v>264</v>
      </c>
    </row>
    <row r="9" spans="1:7" ht="25.5">
      <c r="A9" s="130">
        <v>14</v>
      </c>
      <c r="B9" s="133">
        <v>100</v>
      </c>
      <c r="C9" s="134"/>
      <c r="D9" s="135"/>
      <c r="E9" s="145" t="s">
        <v>109</v>
      </c>
      <c r="G9" s="88"/>
    </row>
    <row r="10" spans="1:7" ht="15.75">
      <c r="A10" s="130">
        <v>18</v>
      </c>
      <c r="B10" s="201">
        <v>100</v>
      </c>
      <c r="C10" s="134" t="s">
        <v>259</v>
      </c>
      <c r="D10" s="135"/>
      <c r="E10" s="153" t="s">
        <v>118</v>
      </c>
      <c r="G10" s="88"/>
    </row>
    <row r="11" spans="1:7" ht="15.75">
      <c r="A11" s="130">
        <v>26</v>
      </c>
      <c r="B11" s="133">
        <v>100</v>
      </c>
      <c r="C11" s="155">
        <v>40512</v>
      </c>
      <c r="D11" s="155">
        <v>40527</v>
      </c>
      <c r="E11" s="156" t="s">
        <v>305</v>
      </c>
      <c r="F11" s="88"/>
      <c r="G11" s="88"/>
    </row>
    <row r="12" spans="1:7" ht="15.75">
      <c r="A12" s="130">
        <v>27</v>
      </c>
      <c r="B12" s="133">
        <v>100</v>
      </c>
      <c r="C12" s="135">
        <v>40512</v>
      </c>
      <c r="D12" s="135">
        <v>40527</v>
      </c>
      <c r="E12" s="156" t="s">
        <v>305</v>
      </c>
      <c r="F12" s="88"/>
      <c r="G12" s="88"/>
    </row>
    <row r="13" spans="1:7" ht="15.75">
      <c r="A13" s="130">
        <v>28</v>
      </c>
      <c r="B13" s="133">
        <v>100</v>
      </c>
      <c r="C13" s="135">
        <v>40512</v>
      </c>
      <c r="D13" s="135">
        <v>40527</v>
      </c>
      <c r="E13" s="156" t="s">
        <v>305</v>
      </c>
      <c r="F13" s="88"/>
      <c r="G13" s="88"/>
    </row>
    <row r="14" spans="1:6" ht="15.75">
      <c r="A14" s="130">
        <v>34</v>
      </c>
      <c r="B14" s="133">
        <v>100</v>
      </c>
      <c r="C14" s="163" t="s">
        <v>178</v>
      </c>
      <c r="D14" s="162"/>
      <c r="E14" s="164" t="s">
        <v>181</v>
      </c>
      <c r="F14" s="88"/>
    </row>
    <row r="15" spans="1:6" ht="15">
      <c r="A15" s="130">
        <v>35</v>
      </c>
      <c r="B15" s="133">
        <v>100</v>
      </c>
      <c r="C15" s="168"/>
      <c r="D15" s="169"/>
      <c r="E15" s="170" t="s">
        <v>183</v>
      </c>
      <c r="F15" s="88"/>
    </row>
    <row r="16" spans="1:7" ht="15.75">
      <c r="A16" s="130">
        <v>36</v>
      </c>
      <c r="B16" s="133">
        <v>100</v>
      </c>
      <c r="C16" s="155">
        <v>40506</v>
      </c>
      <c r="D16" s="169"/>
      <c r="E16" s="170" t="s">
        <v>332</v>
      </c>
      <c r="G16" s="88"/>
    </row>
    <row r="17" spans="1:5" ht="15.75">
      <c r="A17" s="130">
        <v>40</v>
      </c>
      <c r="B17" s="138">
        <v>100</v>
      </c>
      <c r="C17" s="134"/>
      <c r="D17" s="135"/>
      <c r="E17" s="178" t="s">
        <v>194</v>
      </c>
    </row>
    <row r="18" spans="1:6" ht="15.75">
      <c r="A18" s="130">
        <v>41</v>
      </c>
      <c r="B18" s="201">
        <v>100</v>
      </c>
      <c r="C18" s="134" t="s">
        <v>259</v>
      </c>
      <c r="D18" s="135"/>
      <c r="E18" s="178" t="s">
        <v>196</v>
      </c>
      <c r="F18" s="88"/>
    </row>
    <row r="19" spans="1:5" ht="15.75">
      <c r="A19" s="130">
        <v>44</v>
      </c>
      <c r="B19" s="201">
        <v>100</v>
      </c>
      <c r="C19" s="155">
        <v>40513</v>
      </c>
      <c r="D19" s="135"/>
      <c r="E19" s="179" t="s">
        <v>200</v>
      </c>
    </row>
    <row r="20" spans="1:5" ht="15.75">
      <c r="A20" s="130">
        <v>45</v>
      </c>
      <c r="B20" s="201">
        <v>100</v>
      </c>
      <c r="C20" s="155">
        <v>40513</v>
      </c>
      <c r="D20" s="135"/>
      <c r="E20" s="181" t="s">
        <v>202</v>
      </c>
    </row>
    <row r="21" spans="1:5" ht="15.75">
      <c r="A21" s="130">
        <v>46</v>
      </c>
      <c r="B21" s="201">
        <v>100</v>
      </c>
      <c r="C21" s="135">
        <v>40513</v>
      </c>
      <c r="D21" s="135"/>
      <c r="E21" s="182" t="s">
        <v>205</v>
      </c>
    </row>
    <row r="22" spans="1:5" ht="15.75">
      <c r="A22" s="130">
        <v>54</v>
      </c>
      <c r="B22" s="133">
        <v>100</v>
      </c>
      <c r="C22" s="155">
        <v>40513</v>
      </c>
      <c r="D22" s="135"/>
      <c r="E22" s="170" t="s">
        <v>387</v>
      </c>
    </row>
    <row r="23" spans="1:5" ht="15.75">
      <c r="A23" s="130">
        <v>55</v>
      </c>
      <c r="B23" s="133">
        <v>100</v>
      </c>
      <c r="C23" s="135">
        <v>40513</v>
      </c>
      <c r="D23" s="135"/>
      <c r="E23" s="170" t="s">
        <v>387</v>
      </c>
    </row>
    <row r="24" spans="1:7" ht="15.75">
      <c r="A24" s="130">
        <v>56</v>
      </c>
      <c r="B24" s="133">
        <v>100</v>
      </c>
      <c r="C24" s="135">
        <v>40513</v>
      </c>
      <c r="D24" s="135"/>
      <c r="E24" s="170" t="s">
        <v>387</v>
      </c>
      <c r="G24" s="88"/>
    </row>
    <row r="25" spans="1:7" ht="15.75">
      <c r="A25" s="130">
        <v>57</v>
      </c>
      <c r="B25" s="201">
        <v>100</v>
      </c>
      <c r="C25" s="134"/>
      <c r="D25" s="135"/>
      <c r="E25" s="170" t="s">
        <v>393</v>
      </c>
      <c r="G25" s="88"/>
    </row>
    <row r="26" spans="1:7" ht="15.75">
      <c r="A26" s="130">
        <v>58</v>
      </c>
      <c r="B26" s="133">
        <v>100</v>
      </c>
      <c r="C26" s="134"/>
      <c r="D26" s="135"/>
      <c r="E26" s="170" t="s">
        <v>393</v>
      </c>
      <c r="F26" s="88"/>
      <c r="G26" s="88"/>
    </row>
    <row r="27" spans="1:6" ht="15.75">
      <c r="A27" s="130">
        <v>59</v>
      </c>
      <c r="B27" s="133">
        <v>100</v>
      </c>
      <c r="C27" s="134"/>
      <c r="D27" s="135"/>
      <c r="E27" s="170" t="s">
        <v>393</v>
      </c>
      <c r="F27" s="88"/>
    </row>
    <row r="28" spans="1:6" ht="15">
      <c r="A28" s="130">
        <v>62</v>
      </c>
      <c r="B28" s="133">
        <v>100</v>
      </c>
      <c r="C28" s="183"/>
      <c r="D28" s="184"/>
      <c r="E28" s="170" t="s">
        <v>319</v>
      </c>
      <c r="F28" s="88"/>
    </row>
    <row r="29" spans="1:5" ht="15.75">
      <c r="A29" s="130">
        <v>66</v>
      </c>
      <c r="B29" s="133">
        <v>100</v>
      </c>
      <c r="C29" s="135">
        <v>40513</v>
      </c>
      <c r="D29" s="155"/>
      <c r="E29" s="188" t="s">
        <v>268</v>
      </c>
    </row>
    <row r="30" spans="1:7" ht="15.75">
      <c r="A30" s="130">
        <v>68</v>
      </c>
      <c r="B30" s="133">
        <v>100</v>
      </c>
      <c r="C30" s="190">
        <v>40409</v>
      </c>
      <c r="D30" s="155">
        <v>40519</v>
      </c>
      <c r="E30" s="182" t="s">
        <v>272</v>
      </c>
      <c r="G30" s="88"/>
    </row>
    <row r="31" spans="1:7" ht="15.75">
      <c r="A31" s="130">
        <v>70</v>
      </c>
      <c r="B31" s="133">
        <v>100</v>
      </c>
      <c r="C31" s="134"/>
      <c r="D31" s="135"/>
      <c r="E31" s="182" t="s">
        <v>277</v>
      </c>
      <c r="G31" s="88"/>
    </row>
    <row r="32" spans="1:7" ht="15.75">
      <c r="A32" s="130">
        <v>71</v>
      </c>
      <c r="B32" s="133">
        <v>100</v>
      </c>
      <c r="C32" s="155">
        <v>40402</v>
      </c>
      <c r="D32" s="155"/>
      <c r="E32" s="150" t="s">
        <v>279</v>
      </c>
      <c r="F32" s="88"/>
      <c r="G32" s="88"/>
    </row>
    <row r="33" spans="1:7" ht="15.75">
      <c r="A33" s="130">
        <v>72</v>
      </c>
      <c r="B33" s="133">
        <v>100</v>
      </c>
      <c r="C33" s="191"/>
      <c r="D33" s="155"/>
      <c r="E33" s="150" t="s">
        <v>281</v>
      </c>
      <c r="F33" s="88"/>
      <c r="G33" s="88"/>
    </row>
    <row r="34" spans="1:6" ht="15.75">
      <c r="A34" s="130">
        <v>73</v>
      </c>
      <c r="B34" s="133">
        <v>100</v>
      </c>
      <c r="C34" s="155">
        <v>40513</v>
      </c>
      <c r="D34" s="155"/>
      <c r="E34" s="136" t="s">
        <v>284</v>
      </c>
      <c r="F34" s="88"/>
    </row>
    <row r="35" spans="1:6" ht="15.75">
      <c r="A35" s="130">
        <v>74</v>
      </c>
      <c r="B35" s="133">
        <v>100</v>
      </c>
      <c r="C35" s="191"/>
      <c r="D35" s="155"/>
      <c r="E35" s="156" t="s">
        <v>286</v>
      </c>
      <c r="F35" s="88"/>
    </row>
    <row r="36" spans="1:7" ht="15.75">
      <c r="A36" s="130">
        <v>76</v>
      </c>
      <c r="B36" s="133">
        <v>100</v>
      </c>
      <c r="C36" s="155">
        <v>40388</v>
      </c>
      <c r="D36" s="155"/>
      <c r="E36" s="156" t="s">
        <v>292</v>
      </c>
      <c r="G36" s="88"/>
    </row>
    <row r="37" spans="1:7" ht="15.75">
      <c r="A37" s="130">
        <v>77</v>
      </c>
      <c r="B37" s="132">
        <v>100</v>
      </c>
      <c r="C37" s="155">
        <v>40431</v>
      </c>
      <c r="D37" s="155">
        <v>40558</v>
      </c>
      <c r="E37" s="156" t="s">
        <v>294</v>
      </c>
      <c r="G37" s="88"/>
    </row>
    <row r="38" spans="1:6" ht="15.75">
      <c r="A38" s="130">
        <v>80</v>
      </c>
      <c r="B38" s="133">
        <v>100</v>
      </c>
      <c r="C38" s="155">
        <v>40513</v>
      </c>
      <c r="D38" s="135">
        <v>40527</v>
      </c>
      <c r="E38" s="145"/>
      <c r="F38" s="88"/>
    </row>
    <row r="39" spans="1:7" ht="15.75">
      <c r="A39" s="130">
        <v>81</v>
      </c>
      <c r="B39" s="133">
        <v>100</v>
      </c>
      <c r="C39" s="155">
        <v>40513</v>
      </c>
      <c r="D39" s="135">
        <v>40527</v>
      </c>
      <c r="E39" s="145"/>
      <c r="F39" s="88"/>
      <c r="G39" s="88"/>
    </row>
    <row r="40" spans="1:7" ht="15.75">
      <c r="A40" s="130">
        <v>86</v>
      </c>
      <c r="B40" s="133">
        <v>100</v>
      </c>
      <c r="C40" s="134">
        <v>40595</v>
      </c>
      <c r="D40" s="135"/>
      <c r="E40" s="156" t="s">
        <v>349</v>
      </c>
      <c r="G40" s="88"/>
    </row>
    <row r="41" spans="1:7" ht="15.75">
      <c r="A41" s="130">
        <v>87</v>
      </c>
      <c r="B41" s="133">
        <v>100</v>
      </c>
      <c r="C41" s="134">
        <v>40595</v>
      </c>
      <c r="D41" s="135"/>
      <c r="E41" s="156" t="s">
        <v>349</v>
      </c>
      <c r="F41" s="88"/>
      <c r="G41" s="88"/>
    </row>
    <row r="42" spans="1:6" ht="15.75">
      <c r="A42" s="130">
        <v>92</v>
      </c>
      <c r="B42" s="133">
        <v>100</v>
      </c>
      <c r="C42" s="191" t="s">
        <v>363</v>
      </c>
      <c r="D42" s="155"/>
      <c r="E42" s="156" t="s">
        <v>364</v>
      </c>
      <c r="F42" s="88">
        <v>41</v>
      </c>
    </row>
    <row r="43" spans="1:6" ht="15">
      <c r="A43" s="10">
        <v>8</v>
      </c>
      <c r="B43" s="14">
        <v>50</v>
      </c>
      <c r="C43" s="89">
        <v>40512</v>
      </c>
      <c r="D43" s="89">
        <v>40512</v>
      </c>
      <c r="E43" s="154"/>
      <c r="F43" s="88"/>
    </row>
    <row r="44" spans="1:5" ht="15">
      <c r="A44" s="10">
        <v>7</v>
      </c>
      <c r="B44" s="14"/>
      <c r="C44" s="89">
        <v>40512</v>
      </c>
      <c r="D44" s="89">
        <v>40512</v>
      </c>
      <c r="E44" s="154"/>
    </row>
    <row r="45" spans="1:5" ht="15.75">
      <c r="A45" s="10">
        <v>63</v>
      </c>
      <c r="B45" s="14">
        <v>90</v>
      </c>
      <c r="C45" s="29">
        <v>40548</v>
      </c>
      <c r="D45" s="29">
        <v>40548</v>
      </c>
      <c r="E45" s="56" t="s">
        <v>319</v>
      </c>
    </row>
    <row r="46" spans="1:5" ht="15.75">
      <c r="A46" s="10">
        <v>16</v>
      </c>
      <c r="B46" s="202">
        <v>29</v>
      </c>
      <c r="C46" s="15">
        <v>40553</v>
      </c>
      <c r="D46" s="15">
        <v>40553</v>
      </c>
      <c r="E46" s="37" t="s">
        <v>114</v>
      </c>
    </row>
    <row r="47" spans="1:5" ht="15.75">
      <c r="A47" s="10">
        <v>61</v>
      </c>
      <c r="B47" s="14">
        <v>75</v>
      </c>
      <c r="C47" s="73">
        <v>40527</v>
      </c>
      <c r="D47" s="44">
        <v>40558</v>
      </c>
      <c r="E47" s="64" t="s">
        <v>254</v>
      </c>
    </row>
    <row r="48" spans="1:5" ht="15.75">
      <c r="A48" s="10">
        <v>60</v>
      </c>
      <c r="B48" s="46"/>
      <c r="C48" s="73">
        <v>40527</v>
      </c>
      <c r="D48" s="44">
        <v>40558</v>
      </c>
      <c r="E48" s="56" t="s">
        <v>252</v>
      </c>
    </row>
    <row r="49" spans="1:7" ht="15.75">
      <c r="A49" s="10">
        <v>90</v>
      </c>
      <c r="B49" s="202">
        <v>90</v>
      </c>
      <c r="C49" s="86">
        <v>40558</v>
      </c>
      <c r="D49" s="86">
        <v>40558</v>
      </c>
      <c r="E49" s="46" t="s">
        <v>360</v>
      </c>
      <c r="G49" s="88"/>
    </row>
    <row r="50" spans="1:7" ht="15.75">
      <c r="A50" s="10">
        <v>79</v>
      </c>
      <c r="B50" s="14">
        <v>90</v>
      </c>
      <c r="C50" s="79"/>
      <c r="D50" s="16">
        <v>40558</v>
      </c>
      <c r="E50" s="46" t="s">
        <v>296</v>
      </c>
      <c r="G50" s="88"/>
    </row>
    <row r="51" spans="1:7" ht="15.75">
      <c r="A51" s="10">
        <v>21</v>
      </c>
      <c r="B51" s="24">
        <v>90</v>
      </c>
      <c r="C51" s="15">
        <v>40560</v>
      </c>
      <c r="D51" s="15">
        <v>40560</v>
      </c>
      <c r="E51" s="37" t="s">
        <v>126</v>
      </c>
      <c r="F51" s="88"/>
      <c r="G51" s="88"/>
    </row>
    <row r="52" spans="1:7" ht="15.75">
      <c r="A52" s="10">
        <v>2</v>
      </c>
      <c r="B52" s="14">
        <v>60</v>
      </c>
      <c r="C52" s="29">
        <v>40560</v>
      </c>
      <c r="D52" s="29">
        <v>40560</v>
      </c>
      <c r="E52" s="17" t="s">
        <v>238</v>
      </c>
      <c r="F52" s="88"/>
      <c r="G52" s="88"/>
    </row>
    <row r="53" spans="1:7" ht="15.75">
      <c r="A53" s="10">
        <v>83</v>
      </c>
      <c r="B53" s="14">
        <v>90</v>
      </c>
      <c r="C53" s="29">
        <v>40548</v>
      </c>
      <c r="D53" s="44">
        <v>40562</v>
      </c>
      <c r="E53" s="37" t="s">
        <v>337</v>
      </c>
      <c r="F53" s="88"/>
      <c r="G53" s="88"/>
    </row>
    <row r="54" spans="1:7" ht="15.75">
      <c r="A54" s="10">
        <v>85</v>
      </c>
      <c r="B54" s="14">
        <v>90</v>
      </c>
      <c r="C54" s="15">
        <v>40548</v>
      </c>
      <c r="D54" s="44">
        <v>40562</v>
      </c>
      <c r="E54" s="37" t="s">
        <v>337</v>
      </c>
      <c r="F54" s="88"/>
      <c r="G54" s="88"/>
    </row>
    <row r="55" spans="1:6" ht="15.75">
      <c r="A55" s="10">
        <v>84</v>
      </c>
      <c r="B55" s="14">
        <v>90</v>
      </c>
      <c r="C55" s="15">
        <v>40599</v>
      </c>
      <c r="D55" s="44">
        <v>40562</v>
      </c>
      <c r="E55" s="37" t="s">
        <v>337</v>
      </c>
      <c r="F55" s="88"/>
    </row>
    <row r="56" spans="1:6" ht="15.75">
      <c r="A56" s="10">
        <v>15</v>
      </c>
      <c r="B56" s="202">
        <v>80</v>
      </c>
      <c r="C56" s="15">
        <v>40501</v>
      </c>
      <c r="D56" s="40">
        <v>40563</v>
      </c>
      <c r="E56" s="37" t="s">
        <v>112</v>
      </c>
      <c r="F56" s="88" t="s">
        <v>259</v>
      </c>
    </row>
    <row r="57" spans="1:7" ht="15.75">
      <c r="A57" s="10">
        <v>19</v>
      </c>
      <c r="B57" s="43">
        <v>65</v>
      </c>
      <c r="C57" s="29">
        <v>40548</v>
      </c>
      <c r="D57" s="40">
        <v>40563</v>
      </c>
      <c r="E57" s="17" t="s">
        <v>120</v>
      </c>
      <c r="F57">
        <v>15</v>
      </c>
      <c r="G57" s="88"/>
    </row>
    <row r="58" spans="1:6" ht="15.75">
      <c r="A58" s="10">
        <v>37</v>
      </c>
      <c r="B58" s="24">
        <v>50</v>
      </c>
      <c r="C58" s="62">
        <v>40478</v>
      </c>
      <c r="D58" s="44">
        <v>40571</v>
      </c>
      <c r="E58" s="34" t="s">
        <v>189</v>
      </c>
      <c r="F58">
        <v>1</v>
      </c>
    </row>
    <row r="59" spans="1:7" ht="15.75">
      <c r="A59" s="10">
        <v>38</v>
      </c>
      <c r="B59" s="14">
        <v>95</v>
      </c>
      <c r="C59" s="44">
        <v>40527</v>
      </c>
      <c r="D59" s="44">
        <v>40574</v>
      </c>
      <c r="E59" s="34" t="s">
        <v>191</v>
      </c>
      <c r="F59" s="88" t="s">
        <v>259</v>
      </c>
      <c r="G59" s="88"/>
    </row>
    <row r="60" spans="1:7" ht="15.75">
      <c r="A60" s="10">
        <v>42</v>
      </c>
      <c r="B60" s="14">
        <v>95</v>
      </c>
      <c r="C60" s="148"/>
      <c r="D60" s="44">
        <v>40574</v>
      </c>
      <c r="E60" s="149" t="s">
        <v>198</v>
      </c>
      <c r="G60" s="88"/>
    </row>
    <row r="61" spans="1:7" ht="15.75">
      <c r="A61" s="10">
        <v>48</v>
      </c>
      <c r="B61" s="27">
        <v>60</v>
      </c>
      <c r="C61" s="25">
        <v>40478</v>
      </c>
      <c r="D61" s="44">
        <v>40574</v>
      </c>
      <c r="E61" s="64" t="s">
        <v>210</v>
      </c>
      <c r="F61" s="88"/>
      <c r="G61" s="88"/>
    </row>
    <row r="62" spans="1:7" ht="15.75">
      <c r="A62" s="10">
        <v>53</v>
      </c>
      <c r="B62" s="14">
        <v>50</v>
      </c>
      <c r="C62" s="44">
        <v>40513</v>
      </c>
      <c r="D62" s="44">
        <v>40574</v>
      </c>
      <c r="E62" s="56" t="s">
        <v>387</v>
      </c>
      <c r="F62" s="88"/>
      <c r="G62" s="88"/>
    </row>
    <row r="63" spans="1:7" ht="25.5">
      <c r="A63" s="10">
        <v>47</v>
      </c>
      <c r="B63" s="14">
        <v>95</v>
      </c>
      <c r="C63" s="67">
        <v>40560</v>
      </c>
      <c r="D63" s="44">
        <v>40574</v>
      </c>
      <c r="E63" s="68" t="s">
        <v>109</v>
      </c>
      <c r="F63" s="88"/>
      <c r="G63" s="88"/>
    </row>
    <row r="64" spans="1:7" ht="15.75">
      <c r="A64" s="10">
        <v>20</v>
      </c>
      <c r="B64" s="43">
        <v>75</v>
      </c>
      <c r="C64" s="15">
        <v>40575</v>
      </c>
      <c r="D64" s="15">
        <v>40575</v>
      </c>
      <c r="E64" s="34" t="s">
        <v>124</v>
      </c>
      <c r="F64" s="88"/>
      <c r="G64" s="88"/>
    </row>
    <row r="65" spans="1:7" ht="15.75">
      <c r="A65" s="10">
        <v>22</v>
      </c>
      <c r="B65" s="43">
        <v>75</v>
      </c>
      <c r="C65" s="15">
        <v>40575</v>
      </c>
      <c r="D65" s="15">
        <v>40575</v>
      </c>
      <c r="E65" s="45" t="s">
        <v>126</v>
      </c>
      <c r="F65" s="88" t="s">
        <v>259</v>
      </c>
      <c r="G65" s="88"/>
    </row>
    <row r="66" spans="1:7" ht="15.75">
      <c r="A66" s="10">
        <v>23</v>
      </c>
      <c r="B66" s="43">
        <v>75</v>
      </c>
      <c r="C66" s="15">
        <v>40575</v>
      </c>
      <c r="D66" s="15">
        <v>40575</v>
      </c>
      <c r="E66" s="46" t="s">
        <v>130</v>
      </c>
      <c r="F66" s="88">
        <v>8</v>
      </c>
      <c r="G66" s="88"/>
    </row>
    <row r="67" spans="1:7" ht="15.75">
      <c r="A67" s="10">
        <v>95</v>
      </c>
      <c r="B67" s="199">
        <v>30</v>
      </c>
      <c r="C67" s="15">
        <v>40582</v>
      </c>
      <c r="D67" s="15">
        <v>40582</v>
      </c>
      <c r="E67" s="76" t="s">
        <v>375</v>
      </c>
      <c r="F67" s="88">
        <v>1</v>
      </c>
      <c r="G67" s="88"/>
    </row>
    <row r="68" spans="1:7" ht="15.75">
      <c r="A68" s="10">
        <v>75</v>
      </c>
      <c r="B68" s="14">
        <v>10</v>
      </c>
      <c r="C68" s="44">
        <v>40431</v>
      </c>
      <c r="D68" s="25">
        <v>40589</v>
      </c>
      <c r="E68" s="76" t="s">
        <v>290</v>
      </c>
      <c r="F68" s="88">
        <v>1</v>
      </c>
      <c r="G68" s="88"/>
    </row>
    <row r="69" spans="1:6" ht="15.75">
      <c r="A69" s="10">
        <v>30</v>
      </c>
      <c r="B69" s="14">
        <v>75</v>
      </c>
      <c r="C69" s="15">
        <v>40596</v>
      </c>
      <c r="D69" s="15">
        <v>40596</v>
      </c>
      <c r="E69" s="158" t="s">
        <v>174</v>
      </c>
      <c r="F69" s="88" t="s">
        <v>259</v>
      </c>
    </row>
    <row r="70" spans="1:7" ht="15.75">
      <c r="A70" s="10">
        <v>29</v>
      </c>
      <c r="B70" s="14">
        <v>40</v>
      </c>
      <c r="C70" s="15">
        <v>40596</v>
      </c>
      <c r="D70" s="15">
        <v>40596</v>
      </c>
      <c r="E70" s="158" t="s">
        <v>313</v>
      </c>
      <c r="F70" s="88">
        <v>2</v>
      </c>
      <c r="G70" s="88"/>
    </row>
    <row r="71" spans="1:7" ht="15.75">
      <c r="A71" s="10">
        <v>51</v>
      </c>
      <c r="B71" s="27">
        <v>60</v>
      </c>
      <c r="C71" s="29">
        <v>40603</v>
      </c>
      <c r="D71" s="29">
        <v>40603</v>
      </c>
      <c r="E71" s="64" t="s">
        <v>210</v>
      </c>
      <c r="F71" s="88" t="s">
        <v>259</v>
      </c>
      <c r="G71" s="88"/>
    </row>
    <row r="72" spans="1:6" ht="15.75">
      <c r="A72" s="10">
        <v>69</v>
      </c>
      <c r="B72" s="14">
        <v>0</v>
      </c>
      <c r="C72" s="15"/>
      <c r="D72" s="44">
        <v>40603</v>
      </c>
      <c r="E72" s="65" t="s">
        <v>275</v>
      </c>
      <c r="F72" s="88">
        <v>2</v>
      </c>
    </row>
    <row r="73" spans="1:6" ht="15">
      <c r="A73" s="10">
        <v>5</v>
      </c>
      <c r="B73" s="14">
        <v>30</v>
      </c>
      <c r="C73" s="203">
        <v>40527</v>
      </c>
      <c r="D73" s="204">
        <v>40610</v>
      </c>
      <c r="E73" s="17" t="s">
        <v>238</v>
      </c>
      <c r="F73" s="88" t="s">
        <v>259</v>
      </c>
    </row>
    <row r="74" spans="1:7" ht="15.75">
      <c r="A74" s="10">
        <v>3</v>
      </c>
      <c r="B74" s="24">
        <v>75</v>
      </c>
      <c r="C74" s="29">
        <v>40610</v>
      </c>
      <c r="D74" s="29">
        <v>40610</v>
      </c>
      <c r="E74" s="17" t="s">
        <v>238</v>
      </c>
      <c r="G74" s="88"/>
    </row>
    <row r="75" spans="1:7" ht="15.75">
      <c r="A75" s="10">
        <v>64</v>
      </c>
      <c r="B75" s="91">
        <v>75</v>
      </c>
      <c r="C75" s="15">
        <v>40610</v>
      </c>
      <c r="D75" s="15">
        <v>40610</v>
      </c>
      <c r="E75" s="76" t="s">
        <v>323</v>
      </c>
      <c r="G75" s="88"/>
    </row>
    <row r="76" spans="1:6" ht="15.75">
      <c r="A76" s="10">
        <v>49</v>
      </c>
      <c r="B76" s="27">
        <v>60</v>
      </c>
      <c r="C76" s="29">
        <v>40610</v>
      </c>
      <c r="D76" s="29">
        <v>40610</v>
      </c>
      <c r="E76" s="64" t="s">
        <v>210</v>
      </c>
      <c r="F76" s="88"/>
    </row>
    <row r="77" spans="1:6" ht="15.75">
      <c r="A77" s="10">
        <v>50</v>
      </c>
      <c r="B77" s="27">
        <v>60</v>
      </c>
      <c r="C77" s="15">
        <v>40610</v>
      </c>
      <c r="D77" s="15">
        <v>40610</v>
      </c>
      <c r="E77" s="64" t="s">
        <v>210</v>
      </c>
      <c r="F77" s="88"/>
    </row>
    <row r="78" spans="1:5" ht="15.75">
      <c r="A78" s="10">
        <v>52</v>
      </c>
      <c r="B78" s="27">
        <v>60</v>
      </c>
      <c r="C78" s="29">
        <v>40610</v>
      </c>
      <c r="D78" s="29">
        <v>40610</v>
      </c>
      <c r="E78" s="64" t="s">
        <v>210</v>
      </c>
    </row>
    <row r="79" spans="1:7" ht="15.75">
      <c r="A79" s="10">
        <v>31</v>
      </c>
      <c r="B79" s="14">
        <v>50</v>
      </c>
      <c r="C79" s="15">
        <v>40610</v>
      </c>
      <c r="D79" s="15">
        <v>40610</v>
      </c>
      <c r="E79" s="158" t="s">
        <v>177</v>
      </c>
      <c r="G79" s="88"/>
    </row>
    <row r="80" spans="1:7" ht="15.75">
      <c r="A80" s="10">
        <v>65</v>
      </c>
      <c r="B80" s="14">
        <v>50</v>
      </c>
      <c r="C80" s="15">
        <v>40610</v>
      </c>
      <c r="D80" s="15">
        <v>40610</v>
      </c>
      <c r="E80" s="76" t="s">
        <v>326</v>
      </c>
      <c r="G80" s="88"/>
    </row>
    <row r="81" spans="1:7" ht="15.75">
      <c r="A81" s="10">
        <v>6</v>
      </c>
      <c r="B81" s="14">
        <v>10</v>
      </c>
      <c r="C81" s="29">
        <v>40610</v>
      </c>
      <c r="D81" s="29">
        <v>40610</v>
      </c>
      <c r="E81" s="17" t="s">
        <v>238</v>
      </c>
      <c r="F81" s="88" t="s">
        <v>259</v>
      </c>
      <c r="G81" s="88"/>
    </row>
    <row r="82" spans="1:6" ht="15.75">
      <c r="A82" s="10">
        <v>4</v>
      </c>
      <c r="B82" s="14">
        <v>5</v>
      </c>
      <c r="C82" s="29">
        <v>40610</v>
      </c>
      <c r="D82" s="29">
        <v>40610</v>
      </c>
      <c r="E82" s="17" t="s">
        <v>238</v>
      </c>
      <c r="F82" s="88">
        <v>10</v>
      </c>
    </row>
    <row r="83" spans="1:6" ht="15.75">
      <c r="A83" s="10">
        <v>24</v>
      </c>
      <c r="B83" s="43">
        <v>75</v>
      </c>
      <c r="C83" s="15">
        <v>40624</v>
      </c>
      <c r="D83" s="15">
        <v>40624</v>
      </c>
      <c r="E83" s="46" t="s">
        <v>132</v>
      </c>
      <c r="F83" s="88" t="s">
        <v>259</v>
      </c>
    </row>
    <row r="84" spans="1:7" ht="15.75">
      <c r="A84" s="10">
        <v>25</v>
      </c>
      <c r="B84" s="43">
        <v>75</v>
      </c>
      <c r="C84" s="48" t="s">
        <v>303</v>
      </c>
      <c r="D84" s="15">
        <v>40624</v>
      </c>
      <c r="E84" s="46" t="s">
        <v>132</v>
      </c>
      <c r="F84" s="88">
        <v>2</v>
      </c>
      <c r="G84" s="88"/>
    </row>
    <row r="85" spans="1:7" ht="60">
      <c r="A85" s="10">
        <v>89</v>
      </c>
      <c r="B85" s="202">
        <v>60</v>
      </c>
      <c r="C85" s="44">
        <v>40506</v>
      </c>
      <c r="D85" s="78">
        <v>40632</v>
      </c>
      <c r="E85" s="58" t="s">
        <v>356</v>
      </c>
      <c r="F85" s="88">
        <v>2</v>
      </c>
      <c r="G85" s="88"/>
    </row>
    <row r="86" spans="1:7" ht="15.7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259</v>
      </c>
    </row>
    <row r="87" spans="2:6" ht="15">
      <c r="B87">
        <f>SUM(B5:B86)</f>
        <v>6359</v>
      </c>
      <c r="F87" s="88">
        <v>44</v>
      </c>
    </row>
    <row r="88" spans="6:7" ht="15">
      <c r="F88">
        <f>+F87+F42</f>
        <v>85</v>
      </c>
      <c r="G88">
        <f>+B87/F88</f>
        <v>74.81176470588235</v>
      </c>
    </row>
    <row r="89" spans="5:6" ht="15">
      <c r="E89" s="205" t="s">
        <v>259</v>
      </c>
      <c r="F89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421875" style="0" bestFit="1" customWidth="1"/>
    <col min="17" max="17" width="10.00390625" style="0" bestFit="1" customWidth="1"/>
    <col min="18" max="18" width="21.421875" style="0" bestFit="1" customWidth="1"/>
  </cols>
  <sheetData>
    <row r="1" spans="1:18" ht="63">
      <c r="A1" s="1" t="s">
        <v>218</v>
      </c>
      <c r="B1" s="1" t="s">
        <v>219</v>
      </c>
      <c r="C1" s="90" t="s">
        <v>220</v>
      </c>
      <c r="D1" s="2" t="s">
        <v>221</v>
      </c>
      <c r="E1" s="2" t="s">
        <v>222</v>
      </c>
      <c r="F1" s="2" t="s">
        <v>223</v>
      </c>
      <c r="G1" s="3" t="s">
        <v>224</v>
      </c>
      <c r="H1" s="4" t="s">
        <v>225</v>
      </c>
      <c r="I1" s="5" t="s">
        <v>226</v>
      </c>
      <c r="J1" s="2" t="s">
        <v>227</v>
      </c>
      <c r="K1" s="6" t="s">
        <v>228</v>
      </c>
      <c r="L1" s="7" t="s">
        <v>229</v>
      </c>
      <c r="M1" s="8" t="s">
        <v>230</v>
      </c>
      <c r="N1" s="6" t="s">
        <v>231</v>
      </c>
      <c r="O1" s="1" t="s">
        <v>220</v>
      </c>
      <c r="P1" s="9" t="s">
        <v>232</v>
      </c>
      <c r="Q1" s="2" t="s">
        <v>233</v>
      </c>
      <c r="R1" s="7" t="s">
        <v>234</v>
      </c>
    </row>
    <row r="2" spans="1:27" s="96" customFormat="1" ht="15.75">
      <c r="A2" s="10">
        <v>95</v>
      </c>
      <c r="B2" s="22" t="s">
        <v>149</v>
      </c>
      <c r="C2" s="22" t="s">
        <v>150</v>
      </c>
      <c r="D2" s="36" t="s">
        <v>373</v>
      </c>
      <c r="E2" s="24" t="s">
        <v>374</v>
      </c>
      <c r="F2" s="24" t="s">
        <v>245</v>
      </c>
      <c r="G2" s="199">
        <v>30</v>
      </c>
      <c r="H2" s="15">
        <v>40582</v>
      </c>
      <c r="I2" s="25"/>
      <c r="J2" s="76" t="s">
        <v>375</v>
      </c>
      <c r="K2" s="26"/>
      <c r="L2" s="27" t="s">
        <v>376</v>
      </c>
      <c r="M2" s="23"/>
      <c r="N2" s="23"/>
      <c r="O2" s="32" t="s">
        <v>377</v>
      </c>
      <c r="P2" s="22">
        <v>5501</v>
      </c>
      <c r="Q2" s="33" t="s">
        <v>378</v>
      </c>
      <c r="R2" s="23"/>
      <c r="S2"/>
      <c r="T2"/>
      <c r="U2"/>
      <c r="V2"/>
      <c r="W2"/>
      <c r="X2"/>
      <c r="Y2"/>
      <c r="Z2"/>
      <c r="AA2"/>
    </row>
    <row r="3" spans="1:18" ht="30">
      <c r="A3" s="10">
        <v>63</v>
      </c>
      <c r="B3" s="22" t="s">
        <v>143</v>
      </c>
      <c r="C3" s="10" t="s">
        <v>144</v>
      </c>
      <c r="D3" s="74" t="s">
        <v>320</v>
      </c>
      <c r="E3" s="24" t="s">
        <v>318</v>
      </c>
      <c r="F3" s="24" t="s">
        <v>103</v>
      </c>
      <c r="G3" s="14">
        <v>90</v>
      </c>
      <c r="H3" s="29">
        <v>40548</v>
      </c>
      <c r="I3" s="44"/>
      <c r="J3" s="56" t="s">
        <v>319</v>
      </c>
      <c r="K3" s="63"/>
      <c r="L3" s="24" t="s">
        <v>392</v>
      </c>
      <c r="M3" s="22"/>
      <c r="N3" s="22"/>
      <c r="O3" s="32" t="s">
        <v>328</v>
      </c>
      <c r="P3" s="22">
        <v>1304</v>
      </c>
      <c r="Q3" s="75" t="s">
        <v>321</v>
      </c>
      <c r="R3" s="22"/>
    </row>
    <row r="4" spans="1:18" ht="15.75">
      <c r="A4" s="10">
        <v>16</v>
      </c>
      <c r="B4" s="10" t="s">
        <v>134</v>
      </c>
      <c r="C4" s="22" t="s">
        <v>136</v>
      </c>
      <c r="D4" s="36" t="s">
        <v>113</v>
      </c>
      <c r="E4" s="24" t="s">
        <v>102</v>
      </c>
      <c r="F4" s="24" t="s">
        <v>261</v>
      </c>
      <c r="G4" s="39">
        <v>29</v>
      </c>
      <c r="H4" s="15">
        <v>40553</v>
      </c>
      <c r="I4" s="16"/>
      <c r="J4" s="37" t="s">
        <v>114</v>
      </c>
      <c r="K4" s="26"/>
      <c r="L4" s="27"/>
      <c r="M4" s="23"/>
      <c r="N4" s="23"/>
      <c r="O4" s="32" t="s">
        <v>240</v>
      </c>
      <c r="P4" s="22">
        <v>1001</v>
      </c>
      <c r="Q4" s="38" t="s">
        <v>115</v>
      </c>
      <c r="R4" s="23"/>
    </row>
    <row r="5" spans="1:18" ht="15.75">
      <c r="A5" s="10">
        <v>15</v>
      </c>
      <c r="B5" s="10" t="s">
        <v>134</v>
      </c>
      <c r="C5" s="22" t="s">
        <v>136</v>
      </c>
      <c r="D5" s="36" t="s">
        <v>110</v>
      </c>
      <c r="E5" s="24" t="s">
        <v>102</v>
      </c>
      <c r="F5" s="24" t="s">
        <v>261</v>
      </c>
      <c r="G5" s="39">
        <v>80</v>
      </c>
      <c r="H5" s="15">
        <v>40563</v>
      </c>
      <c r="I5" s="40">
        <v>40563</v>
      </c>
      <c r="J5" s="37" t="s">
        <v>112</v>
      </c>
      <c r="K5" s="26"/>
      <c r="L5" s="27"/>
      <c r="M5" s="23"/>
      <c r="N5" s="23"/>
      <c r="O5" s="32" t="s">
        <v>240</v>
      </c>
      <c r="P5" s="22">
        <v>1001</v>
      </c>
      <c r="Q5" s="38" t="s">
        <v>266</v>
      </c>
      <c r="R5" s="23"/>
    </row>
    <row r="6" spans="1:18" ht="15.75">
      <c r="A6" s="10">
        <v>90</v>
      </c>
      <c r="B6" s="22" t="s">
        <v>299</v>
      </c>
      <c r="C6" s="10" t="s">
        <v>147</v>
      </c>
      <c r="D6" s="72" t="s">
        <v>358</v>
      </c>
      <c r="E6" s="24" t="s">
        <v>312</v>
      </c>
      <c r="F6" s="24" t="s">
        <v>359</v>
      </c>
      <c r="G6" s="39">
        <v>90</v>
      </c>
      <c r="H6" s="86">
        <v>40558</v>
      </c>
      <c r="I6" s="44"/>
      <c r="J6" s="46" t="s">
        <v>360</v>
      </c>
      <c r="K6" s="63"/>
      <c r="L6" s="24" t="s">
        <v>331</v>
      </c>
      <c r="M6" s="22"/>
      <c r="N6" s="22"/>
      <c r="O6" s="32" t="s">
        <v>338</v>
      </c>
      <c r="P6" s="87"/>
      <c r="Q6" s="87"/>
      <c r="R6" s="22"/>
    </row>
    <row r="7" spans="1:18" ht="15.75">
      <c r="A7" s="10">
        <v>53</v>
      </c>
      <c r="B7" s="22" t="s">
        <v>143</v>
      </c>
      <c r="C7" s="10" t="s">
        <v>144</v>
      </c>
      <c r="D7" s="72" t="s">
        <v>386</v>
      </c>
      <c r="E7" s="24" t="s">
        <v>312</v>
      </c>
      <c r="F7" s="24" t="s">
        <v>103</v>
      </c>
      <c r="G7" s="14">
        <v>50</v>
      </c>
      <c r="H7" s="44">
        <v>40574</v>
      </c>
      <c r="I7" s="44">
        <v>40574</v>
      </c>
      <c r="J7" s="56" t="s">
        <v>387</v>
      </c>
      <c r="K7" s="26"/>
      <c r="L7" s="27"/>
      <c r="M7" s="23"/>
      <c r="N7" s="23"/>
      <c r="O7" s="20" t="s">
        <v>328</v>
      </c>
      <c r="P7" s="10">
        <v>1304</v>
      </c>
      <c r="Q7" s="66" t="s">
        <v>206</v>
      </c>
      <c r="R7" s="23"/>
    </row>
    <row r="8" spans="1:18" ht="15.75">
      <c r="A8" s="10">
        <v>48</v>
      </c>
      <c r="B8" s="22" t="s">
        <v>143</v>
      </c>
      <c r="C8" s="10" t="s">
        <v>144</v>
      </c>
      <c r="D8" s="36" t="s">
        <v>209</v>
      </c>
      <c r="E8" s="24" t="s">
        <v>312</v>
      </c>
      <c r="F8" s="24" t="s">
        <v>245</v>
      </c>
      <c r="G8" s="27">
        <v>60</v>
      </c>
      <c r="H8" s="25">
        <v>40574</v>
      </c>
      <c r="I8" s="44">
        <v>40574</v>
      </c>
      <c r="J8" s="64" t="s">
        <v>210</v>
      </c>
      <c r="K8" s="26"/>
      <c r="L8" s="27"/>
      <c r="M8" s="23"/>
      <c r="N8" s="23"/>
      <c r="O8" s="69" t="s">
        <v>247</v>
      </c>
      <c r="P8" s="22">
        <v>1201</v>
      </c>
      <c r="Q8" s="33" t="s">
        <v>211</v>
      </c>
      <c r="R8" s="23"/>
    </row>
    <row r="9" spans="1:18" ht="30">
      <c r="A9" s="10">
        <v>29</v>
      </c>
      <c r="B9" s="41" t="s">
        <v>137</v>
      </c>
      <c r="C9" s="10" t="s">
        <v>138</v>
      </c>
      <c r="D9" s="22" t="s">
        <v>311</v>
      </c>
      <c r="E9" s="24" t="s">
        <v>312</v>
      </c>
      <c r="F9" s="24" t="s">
        <v>245</v>
      </c>
      <c r="G9" s="14">
        <v>40</v>
      </c>
      <c r="H9" s="15">
        <v>40596</v>
      </c>
      <c r="I9" s="25"/>
      <c r="J9" s="158" t="s">
        <v>313</v>
      </c>
      <c r="K9" s="26"/>
      <c r="L9" s="55" t="s">
        <v>314</v>
      </c>
      <c r="M9" s="23"/>
      <c r="N9" s="23"/>
      <c r="O9" s="32" t="s">
        <v>247</v>
      </c>
      <c r="P9" s="22">
        <v>1205</v>
      </c>
      <c r="Q9" s="32" t="s">
        <v>315</v>
      </c>
      <c r="R9" s="23"/>
    </row>
    <row r="10" spans="1:27" s="96" customFormat="1" ht="15.75">
      <c r="A10" s="10">
        <v>51</v>
      </c>
      <c r="B10" s="22" t="s">
        <v>143</v>
      </c>
      <c r="C10" s="10" t="s">
        <v>144</v>
      </c>
      <c r="D10" s="58" t="s">
        <v>214</v>
      </c>
      <c r="E10" s="24" t="s">
        <v>312</v>
      </c>
      <c r="F10" s="24" t="s">
        <v>103</v>
      </c>
      <c r="G10" s="27">
        <v>60</v>
      </c>
      <c r="H10" s="29">
        <v>40603</v>
      </c>
      <c r="I10" s="25"/>
      <c r="J10" s="64" t="s">
        <v>210</v>
      </c>
      <c r="K10" s="26"/>
      <c r="L10" s="27"/>
      <c r="M10" s="23"/>
      <c r="N10" s="23"/>
      <c r="O10" s="20" t="s">
        <v>328</v>
      </c>
      <c r="P10" s="10">
        <v>1304</v>
      </c>
      <c r="Q10" s="66" t="s">
        <v>215</v>
      </c>
      <c r="R10" s="23"/>
      <c r="S10"/>
      <c r="T10"/>
      <c r="U10"/>
      <c r="V10"/>
      <c r="W10"/>
      <c r="X10"/>
      <c r="Y10"/>
      <c r="Z10"/>
      <c r="AA10"/>
    </row>
    <row r="11" spans="1:27" s="88" customFormat="1" ht="15.75">
      <c r="A11" s="10">
        <v>49</v>
      </c>
      <c r="B11" s="22" t="s">
        <v>143</v>
      </c>
      <c r="C11" s="10" t="s">
        <v>144</v>
      </c>
      <c r="D11" s="22" t="s">
        <v>212</v>
      </c>
      <c r="E11" s="24" t="s">
        <v>312</v>
      </c>
      <c r="F11" s="24" t="s">
        <v>245</v>
      </c>
      <c r="G11" s="27">
        <v>60</v>
      </c>
      <c r="H11" s="29">
        <v>40610</v>
      </c>
      <c r="I11" s="25"/>
      <c r="J11" s="64" t="s">
        <v>210</v>
      </c>
      <c r="K11" s="26"/>
      <c r="L11" s="27"/>
      <c r="M11" s="23"/>
      <c r="N11" s="23"/>
      <c r="O11" s="69" t="s">
        <v>247</v>
      </c>
      <c r="P11" s="22">
        <v>1201</v>
      </c>
      <c r="Q11" s="33" t="s">
        <v>211</v>
      </c>
      <c r="R11" s="23"/>
      <c r="S11"/>
      <c r="T11"/>
      <c r="U11"/>
      <c r="V11"/>
      <c r="W11"/>
      <c r="X11"/>
      <c r="Y11"/>
      <c r="Z11"/>
      <c r="AA11"/>
    </row>
    <row r="12" spans="1:27" s="88" customFormat="1" ht="15.75">
      <c r="A12" s="10">
        <v>50</v>
      </c>
      <c r="B12" s="22" t="s">
        <v>143</v>
      </c>
      <c r="C12" s="10" t="s">
        <v>144</v>
      </c>
      <c r="D12" s="23" t="s">
        <v>213</v>
      </c>
      <c r="E12" s="24" t="s">
        <v>312</v>
      </c>
      <c r="F12" s="24" t="s">
        <v>245</v>
      </c>
      <c r="G12" s="27">
        <v>60</v>
      </c>
      <c r="H12" s="15">
        <v>40610</v>
      </c>
      <c r="I12" s="25"/>
      <c r="J12" s="64" t="s">
        <v>210</v>
      </c>
      <c r="K12" s="26"/>
      <c r="L12" s="27"/>
      <c r="M12" s="23"/>
      <c r="N12" s="23"/>
      <c r="O12" s="28" t="s">
        <v>247</v>
      </c>
      <c r="P12" s="22">
        <v>1201</v>
      </c>
      <c r="Q12" s="33" t="s">
        <v>211</v>
      </c>
      <c r="R12" s="23"/>
      <c r="S12"/>
      <c r="T12"/>
      <c r="U12"/>
      <c r="V12"/>
      <c r="W12"/>
      <c r="X12"/>
      <c r="Y12"/>
      <c r="Z12"/>
      <c r="AA12"/>
    </row>
    <row r="13" spans="1:27" s="88" customFormat="1" ht="15.75">
      <c r="A13" s="10">
        <v>52</v>
      </c>
      <c r="B13" s="22" t="s">
        <v>143</v>
      </c>
      <c r="C13" s="10" t="s">
        <v>144</v>
      </c>
      <c r="D13" s="22" t="s">
        <v>216</v>
      </c>
      <c r="E13" s="24" t="s">
        <v>312</v>
      </c>
      <c r="F13" s="24" t="s">
        <v>245</v>
      </c>
      <c r="G13" s="27">
        <v>60</v>
      </c>
      <c r="H13" s="29">
        <v>40610</v>
      </c>
      <c r="I13" s="25"/>
      <c r="J13" s="64" t="s">
        <v>210</v>
      </c>
      <c r="K13" s="26"/>
      <c r="L13" s="27"/>
      <c r="M13" s="23"/>
      <c r="N13" s="23"/>
      <c r="O13" s="70" t="s">
        <v>247</v>
      </c>
      <c r="P13" s="71">
        <v>1205</v>
      </c>
      <c r="Q13" s="33" t="s">
        <v>217</v>
      </c>
      <c r="R13" s="23"/>
      <c r="S13"/>
      <c r="T13"/>
      <c r="U13"/>
      <c r="V13"/>
      <c r="W13"/>
      <c r="X13"/>
      <c r="Y13"/>
      <c r="Z13"/>
      <c r="AA13"/>
    </row>
    <row r="14" spans="1:27" s="88" customFormat="1" ht="15.75">
      <c r="A14" s="10">
        <v>21</v>
      </c>
      <c r="B14" s="41" t="s">
        <v>137</v>
      </c>
      <c r="C14" s="10" t="s">
        <v>138</v>
      </c>
      <c r="D14" s="23" t="s">
        <v>152</v>
      </c>
      <c r="E14" s="24" t="s">
        <v>125</v>
      </c>
      <c r="F14" s="24" t="s">
        <v>237</v>
      </c>
      <c r="G14" s="24">
        <v>90</v>
      </c>
      <c r="H14" s="15">
        <v>40560</v>
      </c>
      <c r="I14" s="44"/>
      <c r="J14" s="37" t="s">
        <v>126</v>
      </c>
      <c r="K14" s="26"/>
      <c r="L14" s="27" t="s">
        <v>102</v>
      </c>
      <c r="M14" s="23"/>
      <c r="N14" s="23"/>
      <c r="O14" s="32" t="s">
        <v>240</v>
      </c>
      <c r="P14" s="22">
        <v>1002</v>
      </c>
      <c r="Q14" s="38" t="s">
        <v>127</v>
      </c>
      <c r="R14" s="23"/>
      <c r="S14"/>
      <c r="T14"/>
      <c r="U14"/>
      <c r="V14"/>
      <c r="W14"/>
      <c r="X14"/>
      <c r="Y14"/>
      <c r="Z14"/>
      <c r="AA14"/>
    </row>
    <row r="15" spans="1:27" s="88" customFormat="1" ht="45">
      <c r="A15" s="10">
        <v>89</v>
      </c>
      <c r="B15" s="22" t="s">
        <v>299</v>
      </c>
      <c r="C15" s="10" t="s">
        <v>147</v>
      </c>
      <c r="D15" s="82" t="s">
        <v>355</v>
      </c>
      <c r="E15" s="83" t="s">
        <v>348</v>
      </c>
      <c r="F15" s="83" t="s">
        <v>341</v>
      </c>
      <c r="G15" s="39">
        <v>60</v>
      </c>
      <c r="H15" s="44">
        <v>40632</v>
      </c>
      <c r="I15" s="78">
        <v>40632</v>
      </c>
      <c r="J15" s="58" t="s">
        <v>356</v>
      </c>
      <c r="K15" s="84"/>
      <c r="L15" s="83" t="s">
        <v>265</v>
      </c>
      <c r="M15" s="85"/>
      <c r="N15" s="85"/>
      <c r="O15" s="32" t="s">
        <v>338</v>
      </c>
      <c r="P15" s="22">
        <v>2485</v>
      </c>
      <c r="Q15" s="33" t="s">
        <v>357</v>
      </c>
      <c r="R15" s="85"/>
      <c r="S15"/>
      <c r="T15"/>
      <c r="U15"/>
      <c r="V15"/>
      <c r="W15"/>
      <c r="X15"/>
      <c r="Y15"/>
      <c r="Z15"/>
      <c r="AA15"/>
    </row>
    <row r="16" spans="1:27" ht="30">
      <c r="A16" s="10">
        <v>69</v>
      </c>
      <c r="B16" s="22" t="s">
        <v>145</v>
      </c>
      <c r="C16" s="10" t="s">
        <v>146</v>
      </c>
      <c r="D16" s="61" t="s">
        <v>274</v>
      </c>
      <c r="E16" s="77" t="s">
        <v>271</v>
      </c>
      <c r="F16" s="24" t="s">
        <v>103</v>
      </c>
      <c r="G16" s="14">
        <v>0</v>
      </c>
      <c r="H16" s="15">
        <v>40603</v>
      </c>
      <c r="I16" s="44">
        <v>40603</v>
      </c>
      <c r="J16" s="65" t="s">
        <v>275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.75">
      <c r="A17" s="10">
        <v>75</v>
      </c>
      <c r="B17" s="22" t="s">
        <v>145</v>
      </c>
      <c r="C17" s="10" t="s">
        <v>146</v>
      </c>
      <c r="D17" s="61" t="s">
        <v>288</v>
      </c>
      <c r="E17" s="24" t="s">
        <v>289</v>
      </c>
      <c r="F17" s="24" t="s">
        <v>103</v>
      </c>
      <c r="G17" s="14">
        <v>10</v>
      </c>
      <c r="H17" s="44">
        <v>40589</v>
      </c>
      <c r="I17" s="25">
        <v>40589</v>
      </c>
      <c r="J17" s="76" t="s">
        <v>290</v>
      </c>
      <c r="K17" s="63"/>
      <c r="L17" s="24"/>
      <c r="M17" s="22"/>
      <c r="N17" s="22"/>
      <c r="O17" s="32" t="s">
        <v>328</v>
      </c>
      <c r="P17" s="22">
        <v>1305</v>
      </c>
      <c r="Q17" s="32">
        <v>120</v>
      </c>
      <c r="R17" s="22"/>
    </row>
    <row r="18" spans="1:27" s="96" customFormat="1" ht="15.75">
      <c r="A18" s="10">
        <v>61</v>
      </c>
      <c r="B18" s="22" t="s">
        <v>143</v>
      </c>
      <c r="C18" s="10" t="s">
        <v>144</v>
      </c>
      <c r="D18" s="36" t="s">
        <v>253</v>
      </c>
      <c r="E18" s="24" t="s">
        <v>244</v>
      </c>
      <c r="F18" s="24" t="s">
        <v>103</v>
      </c>
      <c r="G18" s="14">
        <v>75</v>
      </c>
      <c r="H18" s="73">
        <v>40558</v>
      </c>
      <c r="I18" s="44">
        <v>40558</v>
      </c>
      <c r="J18" s="64" t="s">
        <v>254</v>
      </c>
      <c r="K18" s="26"/>
      <c r="L18" s="27"/>
      <c r="M18" s="23"/>
      <c r="N18" s="23"/>
      <c r="O18" s="32" t="s">
        <v>328</v>
      </c>
      <c r="P18" s="22">
        <v>1304</v>
      </c>
      <c r="Q18" s="66" t="s">
        <v>395</v>
      </c>
      <c r="R18" s="23"/>
      <c r="S18"/>
      <c r="T18"/>
      <c r="U18"/>
      <c r="V18"/>
      <c r="W18"/>
      <c r="X18"/>
      <c r="Y18"/>
      <c r="Z18"/>
      <c r="AA18"/>
    </row>
    <row r="19" spans="1:27" s="88" customFormat="1" ht="15.75">
      <c r="A19" s="10">
        <v>22</v>
      </c>
      <c r="B19" s="41" t="s">
        <v>137</v>
      </c>
      <c r="C19" s="10" t="s">
        <v>138</v>
      </c>
      <c r="D19" s="23" t="s">
        <v>128</v>
      </c>
      <c r="E19" s="24" t="s">
        <v>244</v>
      </c>
      <c r="F19" s="24" t="s">
        <v>245</v>
      </c>
      <c r="G19" s="43">
        <v>75</v>
      </c>
      <c r="H19" s="15">
        <v>40575</v>
      </c>
      <c r="I19" s="25"/>
      <c r="J19" s="45" t="s">
        <v>126</v>
      </c>
      <c r="K19" s="26"/>
      <c r="L19" s="27" t="s">
        <v>94</v>
      </c>
      <c r="M19" s="23"/>
      <c r="N19" s="23"/>
      <c r="O19" s="32" t="s">
        <v>247</v>
      </c>
      <c r="P19" s="22">
        <v>1202</v>
      </c>
      <c r="Q19" s="21" t="s">
        <v>95</v>
      </c>
      <c r="R19" s="23"/>
      <c r="S19"/>
      <c r="T19"/>
      <c r="U19"/>
      <c r="V19"/>
      <c r="W19"/>
      <c r="X19"/>
      <c r="Y19"/>
      <c r="Z19"/>
      <c r="AA19"/>
    </row>
    <row r="20" spans="1:18" ht="15.75">
      <c r="A20" s="10">
        <v>23</v>
      </c>
      <c r="B20" s="41" t="s">
        <v>137</v>
      </c>
      <c r="C20" s="10" t="s">
        <v>138</v>
      </c>
      <c r="D20" s="23" t="s">
        <v>129</v>
      </c>
      <c r="E20" s="24" t="s">
        <v>244</v>
      </c>
      <c r="F20" s="24" t="s">
        <v>245</v>
      </c>
      <c r="G20" s="43">
        <v>75</v>
      </c>
      <c r="H20" s="15">
        <v>40575</v>
      </c>
      <c r="I20" s="25"/>
      <c r="J20" s="46" t="s">
        <v>130</v>
      </c>
      <c r="K20" s="26"/>
      <c r="L20" s="27" t="s">
        <v>94</v>
      </c>
      <c r="M20" s="23"/>
      <c r="N20" s="23"/>
      <c r="O20" s="32" t="s">
        <v>247</v>
      </c>
      <c r="P20" s="22">
        <v>1203</v>
      </c>
      <c r="Q20" s="21" t="s">
        <v>95</v>
      </c>
      <c r="R20" s="23"/>
    </row>
    <row r="21" spans="1:18" ht="15.75">
      <c r="A21" s="10">
        <v>4</v>
      </c>
      <c r="B21" s="10" t="s">
        <v>235</v>
      </c>
      <c r="C21" s="22" t="s">
        <v>135</v>
      </c>
      <c r="D21" s="22" t="s">
        <v>249</v>
      </c>
      <c r="E21" s="24" t="s">
        <v>244</v>
      </c>
      <c r="F21" s="24" t="s">
        <v>245</v>
      </c>
      <c r="G21" s="14">
        <v>5</v>
      </c>
      <c r="H21" s="29">
        <v>40610</v>
      </c>
      <c r="I21" s="25"/>
      <c r="J21" s="17" t="s">
        <v>238</v>
      </c>
      <c r="K21" s="26"/>
      <c r="L21" s="27" t="s">
        <v>94</v>
      </c>
      <c r="M21" s="23"/>
      <c r="N21" s="23"/>
      <c r="O21" s="28" t="s">
        <v>247</v>
      </c>
      <c r="P21" s="22">
        <v>1207</v>
      </c>
      <c r="Q21" s="21" t="s">
        <v>95</v>
      </c>
      <c r="R21" s="23"/>
    </row>
    <row r="22" spans="1:18" ht="15.75">
      <c r="A22" s="10">
        <v>6</v>
      </c>
      <c r="B22" s="10" t="s">
        <v>235</v>
      </c>
      <c r="C22" s="22" t="s">
        <v>135</v>
      </c>
      <c r="D22" s="22" t="s">
        <v>99</v>
      </c>
      <c r="E22" s="24" t="s">
        <v>244</v>
      </c>
      <c r="F22" s="24" t="s">
        <v>245</v>
      </c>
      <c r="G22" s="14">
        <v>10</v>
      </c>
      <c r="H22" s="15">
        <v>40610</v>
      </c>
      <c r="I22" s="25"/>
      <c r="J22" s="17" t="s">
        <v>238</v>
      </c>
      <c r="K22" s="26"/>
      <c r="L22" s="27" t="s">
        <v>94</v>
      </c>
      <c r="M22" s="23"/>
      <c r="N22" s="23"/>
      <c r="O22" s="28" t="s">
        <v>247</v>
      </c>
      <c r="P22" s="22">
        <v>1206</v>
      </c>
      <c r="Q22" s="33" t="s">
        <v>100</v>
      </c>
      <c r="R22" s="23"/>
    </row>
    <row r="23" spans="1:18" ht="15.75">
      <c r="A23" s="10">
        <v>3</v>
      </c>
      <c r="B23" s="10" t="s">
        <v>235</v>
      </c>
      <c r="C23" s="22" t="s">
        <v>135</v>
      </c>
      <c r="D23" s="22" t="s">
        <v>243</v>
      </c>
      <c r="E23" s="24" t="s">
        <v>244</v>
      </c>
      <c r="F23" s="24" t="s">
        <v>245</v>
      </c>
      <c r="G23" s="24">
        <v>75</v>
      </c>
      <c r="H23" s="15">
        <v>40610</v>
      </c>
      <c r="I23" s="25"/>
      <c r="J23" s="17" t="s">
        <v>238</v>
      </c>
      <c r="K23" s="26"/>
      <c r="L23" s="27" t="s">
        <v>246</v>
      </c>
      <c r="M23" s="23"/>
      <c r="N23" s="23"/>
      <c r="O23" s="28" t="s">
        <v>247</v>
      </c>
      <c r="P23" s="22">
        <v>1201</v>
      </c>
      <c r="Q23" s="21" t="s">
        <v>248</v>
      </c>
      <c r="R23" s="23"/>
    </row>
    <row r="24" spans="1:27" ht="15.75">
      <c r="A24" s="10">
        <v>64</v>
      </c>
      <c r="B24" s="22" t="s">
        <v>143</v>
      </c>
      <c r="C24" s="10" t="s">
        <v>144</v>
      </c>
      <c r="D24" s="36" t="s">
        <v>322</v>
      </c>
      <c r="E24" s="24" t="s">
        <v>244</v>
      </c>
      <c r="F24" s="24" t="s">
        <v>245</v>
      </c>
      <c r="G24" s="91">
        <v>75</v>
      </c>
      <c r="H24" s="15">
        <v>40610</v>
      </c>
      <c r="I24" s="25"/>
      <c r="J24" s="76" t="s">
        <v>323</v>
      </c>
      <c r="K24" s="26"/>
      <c r="L24" s="27"/>
      <c r="M24" s="23"/>
      <c r="N24" s="23"/>
      <c r="O24" s="28" t="s">
        <v>247</v>
      </c>
      <c r="P24" s="22">
        <v>1201</v>
      </c>
      <c r="Q24" s="33" t="s">
        <v>211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.75">
      <c r="A25" s="10">
        <v>24</v>
      </c>
      <c r="B25" s="41" t="s">
        <v>137</v>
      </c>
      <c r="C25" s="10" t="s">
        <v>138</v>
      </c>
      <c r="D25" s="23" t="s">
        <v>131</v>
      </c>
      <c r="E25" s="24" t="s">
        <v>244</v>
      </c>
      <c r="F25" s="24" t="s">
        <v>245</v>
      </c>
      <c r="G25" s="43">
        <v>75</v>
      </c>
      <c r="H25" s="15">
        <v>40624</v>
      </c>
      <c r="I25" s="25"/>
      <c r="J25" s="46" t="s">
        <v>132</v>
      </c>
      <c r="K25" s="26"/>
      <c r="L25" s="27" t="s">
        <v>94</v>
      </c>
      <c r="M25" s="23"/>
      <c r="N25" s="23"/>
      <c r="O25" s="32" t="s">
        <v>247</v>
      </c>
      <c r="P25" s="22">
        <v>1208</v>
      </c>
      <c r="Q25" s="33" t="s">
        <v>133</v>
      </c>
      <c r="R25" s="23"/>
    </row>
    <row r="26" spans="1:18" ht="15.75">
      <c r="A26" s="10">
        <v>25</v>
      </c>
      <c r="B26" s="41" t="s">
        <v>137</v>
      </c>
      <c r="C26" s="10" t="s">
        <v>138</v>
      </c>
      <c r="D26" s="23" t="s">
        <v>302</v>
      </c>
      <c r="E26" s="24" t="s">
        <v>244</v>
      </c>
      <c r="F26" s="24" t="s">
        <v>245</v>
      </c>
      <c r="G26" s="43">
        <v>75</v>
      </c>
      <c r="H26" s="48" t="s">
        <v>303</v>
      </c>
      <c r="I26" s="49"/>
      <c r="J26" s="46" t="s">
        <v>132</v>
      </c>
      <c r="K26" s="50"/>
      <c r="L26" s="51" t="s">
        <v>94</v>
      </c>
      <c r="M26" s="52"/>
      <c r="N26" s="52"/>
      <c r="O26" s="53" t="s">
        <v>247</v>
      </c>
      <c r="P26" s="47">
        <v>1204</v>
      </c>
      <c r="Q26" s="54" t="s">
        <v>95</v>
      </c>
      <c r="R26" s="52"/>
    </row>
    <row r="27" spans="1:27" s="88" customFormat="1" ht="15.75">
      <c r="A27" s="10">
        <v>2</v>
      </c>
      <c r="B27" s="10" t="s">
        <v>235</v>
      </c>
      <c r="C27" s="22" t="s">
        <v>135</v>
      </c>
      <c r="D27" s="41" t="s">
        <v>236</v>
      </c>
      <c r="E27" s="24" t="s">
        <v>123</v>
      </c>
      <c r="F27" s="13" t="s">
        <v>237</v>
      </c>
      <c r="G27" s="14">
        <v>60</v>
      </c>
      <c r="H27" s="29">
        <v>40560</v>
      </c>
      <c r="I27" s="16"/>
      <c r="J27" s="17" t="s">
        <v>238</v>
      </c>
      <c r="K27" s="18"/>
      <c r="L27" s="19" t="s">
        <v>239</v>
      </c>
      <c r="M27" s="11"/>
      <c r="N27" s="11"/>
      <c r="O27" s="20" t="s">
        <v>240</v>
      </c>
      <c r="P27" s="10">
        <v>1000</v>
      </c>
      <c r="Q27" s="57" t="s">
        <v>241</v>
      </c>
      <c r="R27" s="41" t="s">
        <v>242</v>
      </c>
      <c r="S27"/>
      <c r="T27"/>
      <c r="U27"/>
      <c r="V27"/>
      <c r="W27"/>
      <c r="X27"/>
      <c r="Y27"/>
      <c r="Z27"/>
      <c r="AA27"/>
    </row>
    <row r="28" spans="1:27" s="88" customFormat="1" ht="15.75">
      <c r="A28" s="10">
        <v>19</v>
      </c>
      <c r="B28" s="41" t="s">
        <v>137</v>
      </c>
      <c r="C28" s="10" t="s">
        <v>138</v>
      </c>
      <c r="D28" s="42" t="s">
        <v>119</v>
      </c>
      <c r="E28" s="24" t="s">
        <v>123</v>
      </c>
      <c r="F28" s="13" t="s">
        <v>237</v>
      </c>
      <c r="G28" s="43">
        <v>65</v>
      </c>
      <c r="H28" s="29">
        <v>40563</v>
      </c>
      <c r="I28" s="40">
        <v>40563</v>
      </c>
      <c r="J28" s="17" t="s">
        <v>120</v>
      </c>
      <c r="K28" s="18"/>
      <c r="L28" s="19"/>
      <c r="M28" s="11"/>
      <c r="N28" s="11"/>
      <c r="O28" s="28" t="s">
        <v>240</v>
      </c>
      <c r="P28" s="22">
        <v>1002</v>
      </c>
      <c r="Q28" s="38" t="s">
        <v>121</v>
      </c>
      <c r="R28" s="11"/>
      <c r="S28"/>
      <c r="T28"/>
      <c r="U28"/>
      <c r="V28"/>
      <c r="W28"/>
      <c r="X28"/>
      <c r="Y28"/>
      <c r="Z28"/>
      <c r="AA28"/>
    </row>
    <row r="29" spans="1:27" s="88" customFormat="1" ht="15.75">
      <c r="A29" s="10">
        <v>20</v>
      </c>
      <c r="B29" s="41" t="s">
        <v>137</v>
      </c>
      <c r="C29" s="10" t="s">
        <v>138</v>
      </c>
      <c r="D29" s="12" t="s">
        <v>122</v>
      </c>
      <c r="E29" s="13" t="s">
        <v>123</v>
      </c>
      <c r="F29" s="13" t="s">
        <v>245</v>
      </c>
      <c r="G29" s="43">
        <v>75</v>
      </c>
      <c r="H29" s="15">
        <v>40575</v>
      </c>
      <c r="I29" s="16"/>
      <c r="J29" s="34" t="s">
        <v>124</v>
      </c>
      <c r="K29" s="18"/>
      <c r="L29" s="19" t="s">
        <v>94</v>
      </c>
      <c r="M29" s="11"/>
      <c r="N29" s="11"/>
      <c r="O29" s="20" t="s">
        <v>247</v>
      </c>
      <c r="P29" s="10">
        <v>1220</v>
      </c>
      <c r="Q29" s="38" t="s">
        <v>97</v>
      </c>
      <c r="R29" s="11"/>
      <c r="S29"/>
      <c r="T29"/>
      <c r="U29"/>
      <c r="V29"/>
      <c r="W29"/>
      <c r="X29"/>
      <c r="Y29"/>
      <c r="Z29"/>
      <c r="AA29"/>
    </row>
    <row r="30" spans="1:18" ht="15">
      <c r="A30" s="10">
        <v>5</v>
      </c>
      <c r="B30" s="10" t="s">
        <v>235</v>
      </c>
      <c r="C30" s="22" t="s">
        <v>135</v>
      </c>
      <c r="D30" s="22" t="s">
        <v>96</v>
      </c>
      <c r="E30" s="24" t="s">
        <v>123</v>
      </c>
      <c r="F30" s="24" t="s">
        <v>237</v>
      </c>
      <c r="G30" s="14">
        <v>30</v>
      </c>
      <c r="H30" s="30">
        <v>40610</v>
      </c>
      <c r="I30" s="31">
        <v>40610</v>
      </c>
      <c r="J30" s="17" t="s">
        <v>238</v>
      </c>
      <c r="K30" s="26"/>
      <c r="L30" s="27"/>
      <c r="M30" s="23"/>
      <c r="N30" s="23"/>
      <c r="O30" s="32" t="s">
        <v>240</v>
      </c>
      <c r="P30" s="22">
        <v>1000</v>
      </c>
      <c r="Q30" s="21" t="s">
        <v>97</v>
      </c>
      <c r="R30" s="23" t="s">
        <v>98</v>
      </c>
    </row>
    <row r="31" spans="1:18" ht="15.75">
      <c r="A31" s="10">
        <v>30</v>
      </c>
      <c r="B31" s="41" t="s">
        <v>137</v>
      </c>
      <c r="C31" s="10" t="s">
        <v>138</v>
      </c>
      <c r="D31" s="23" t="s">
        <v>316</v>
      </c>
      <c r="E31" s="24" t="s">
        <v>317</v>
      </c>
      <c r="F31" s="24" t="s">
        <v>245</v>
      </c>
      <c r="G31" s="14">
        <v>75</v>
      </c>
      <c r="H31" s="15">
        <v>40596</v>
      </c>
      <c r="I31" s="25"/>
      <c r="J31" s="158" t="s">
        <v>174</v>
      </c>
      <c r="K31" s="26"/>
      <c r="L31" s="27"/>
      <c r="M31" s="23"/>
      <c r="N31" s="23"/>
      <c r="O31" s="32" t="s">
        <v>247</v>
      </c>
      <c r="P31" s="22">
        <v>1205</v>
      </c>
      <c r="Q31" s="33" t="s">
        <v>175</v>
      </c>
      <c r="R31" s="23"/>
    </row>
    <row r="32" spans="1:18" ht="15.75">
      <c r="A32" s="10">
        <v>31</v>
      </c>
      <c r="B32" s="41" t="s">
        <v>137</v>
      </c>
      <c r="C32" s="10" t="s">
        <v>138</v>
      </c>
      <c r="D32" s="23" t="s">
        <v>176</v>
      </c>
      <c r="E32" s="24" t="s">
        <v>317</v>
      </c>
      <c r="F32" s="24" t="s">
        <v>245</v>
      </c>
      <c r="G32" s="14">
        <v>50</v>
      </c>
      <c r="H32" s="15">
        <v>40610</v>
      </c>
      <c r="I32" s="25"/>
      <c r="J32" s="158" t="s">
        <v>177</v>
      </c>
      <c r="K32" s="26"/>
      <c r="L32" s="27"/>
      <c r="M32" s="23"/>
      <c r="N32" s="23"/>
      <c r="O32" s="32" t="s">
        <v>247</v>
      </c>
      <c r="P32" s="22">
        <v>1206</v>
      </c>
      <c r="Q32" s="33" t="s">
        <v>100</v>
      </c>
      <c r="R32" s="23"/>
    </row>
    <row r="33" spans="1:27" s="96" customFormat="1" ht="15.75">
      <c r="A33" s="10">
        <v>79</v>
      </c>
      <c r="B33" s="22" t="s">
        <v>145</v>
      </c>
      <c r="C33" s="10" t="s">
        <v>146</v>
      </c>
      <c r="D33" s="61" t="s">
        <v>295</v>
      </c>
      <c r="E33" s="24" t="s">
        <v>325</v>
      </c>
      <c r="F33" s="24" t="s">
        <v>103</v>
      </c>
      <c r="G33" s="14">
        <v>90</v>
      </c>
      <c r="H33" s="225">
        <v>40558</v>
      </c>
      <c r="I33" s="16">
        <v>40558</v>
      </c>
      <c r="J33" s="46" t="s">
        <v>296</v>
      </c>
      <c r="K33" s="63"/>
      <c r="L33" s="24"/>
      <c r="M33" s="22"/>
      <c r="N33" s="22"/>
      <c r="O33" s="32" t="s">
        <v>328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18" s="88" customFormat="1" ht="15.75">
      <c r="A34" s="10">
        <v>65</v>
      </c>
      <c r="B34" s="22" t="s">
        <v>143</v>
      </c>
      <c r="C34" s="10" t="s">
        <v>144</v>
      </c>
      <c r="D34" s="36" t="s">
        <v>324</v>
      </c>
      <c r="E34" s="24" t="s">
        <v>325</v>
      </c>
      <c r="F34" s="24" t="s">
        <v>245</v>
      </c>
      <c r="G34" s="14">
        <v>50</v>
      </c>
      <c r="H34" s="15">
        <v>40610</v>
      </c>
      <c r="I34" s="25"/>
      <c r="J34" s="76" t="s">
        <v>326</v>
      </c>
      <c r="K34" s="26"/>
      <c r="L34" s="27"/>
      <c r="M34" s="23"/>
      <c r="N34" s="23"/>
      <c r="O34" s="28" t="s">
        <v>247</v>
      </c>
      <c r="P34" s="22">
        <v>1201</v>
      </c>
      <c r="Q34" s="33" t="s">
        <v>211</v>
      </c>
      <c r="R34" s="23"/>
    </row>
    <row r="35" spans="1:27" s="88" customFormat="1" ht="30">
      <c r="A35" s="10">
        <v>83</v>
      </c>
      <c r="B35" s="22" t="s">
        <v>299</v>
      </c>
      <c r="C35" s="10" t="s">
        <v>147</v>
      </c>
      <c r="D35" s="61" t="s">
        <v>300</v>
      </c>
      <c r="E35" s="24" t="s">
        <v>301</v>
      </c>
      <c r="F35" s="77" t="s">
        <v>336</v>
      </c>
      <c r="G35" s="14">
        <v>90</v>
      </c>
      <c r="H35" s="29">
        <v>40562</v>
      </c>
      <c r="I35" s="44">
        <v>40562</v>
      </c>
      <c r="J35" s="37" t="s">
        <v>337</v>
      </c>
      <c r="K35" s="63"/>
      <c r="L35" s="24" t="s">
        <v>246</v>
      </c>
      <c r="M35" s="22"/>
      <c r="N35" s="22"/>
      <c r="O35" s="32" t="s">
        <v>338</v>
      </c>
      <c r="P35" s="22">
        <v>2480</v>
      </c>
      <c r="Q35" s="80" t="s">
        <v>339</v>
      </c>
      <c r="R35" s="22"/>
      <c r="S35"/>
      <c r="T35"/>
      <c r="U35"/>
      <c r="V35"/>
      <c r="W35"/>
      <c r="X35"/>
      <c r="Y35"/>
      <c r="Z35"/>
      <c r="AA35"/>
    </row>
    <row r="36" spans="1:27" s="88" customFormat="1" ht="15.75">
      <c r="A36" s="10">
        <v>84</v>
      </c>
      <c r="B36" s="22" t="s">
        <v>299</v>
      </c>
      <c r="C36" s="10" t="s">
        <v>147</v>
      </c>
      <c r="D36" s="23" t="s">
        <v>340</v>
      </c>
      <c r="E36" s="24" t="s">
        <v>301</v>
      </c>
      <c r="F36" s="24" t="s">
        <v>341</v>
      </c>
      <c r="G36" s="14">
        <v>90</v>
      </c>
      <c r="H36" s="15">
        <v>40562</v>
      </c>
      <c r="I36" s="44">
        <v>40562</v>
      </c>
      <c r="J36" s="37" t="s">
        <v>337</v>
      </c>
      <c r="K36" s="26"/>
      <c r="L36" s="27"/>
      <c r="M36" s="23"/>
      <c r="N36" s="23"/>
      <c r="O36" s="32" t="s">
        <v>338</v>
      </c>
      <c r="P36" s="22">
        <v>2480</v>
      </c>
      <c r="Q36" s="21" t="s">
        <v>342</v>
      </c>
      <c r="R36" s="23"/>
      <c r="S36"/>
      <c r="T36"/>
      <c r="U36"/>
      <c r="V36"/>
      <c r="W36"/>
      <c r="X36"/>
      <c r="Y36"/>
      <c r="Z36"/>
      <c r="AA36"/>
    </row>
    <row r="37" spans="1:18" ht="15.75">
      <c r="A37" s="10">
        <v>85</v>
      </c>
      <c r="B37" s="22" t="s">
        <v>299</v>
      </c>
      <c r="C37" s="10" t="s">
        <v>147</v>
      </c>
      <c r="D37" s="22" t="s">
        <v>343</v>
      </c>
      <c r="E37" s="24" t="s">
        <v>301</v>
      </c>
      <c r="F37" s="24" t="s">
        <v>344</v>
      </c>
      <c r="G37" s="14">
        <v>90</v>
      </c>
      <c r="H37" s="15">
        <v>40562</v>
      </c>
      <c r="I37" s="44">
        <v>40562</v>
      </c>
      <c r="J37" s="37" t="s">
        <v>337</v>
      </c>
      <c r="K37" s="26"/>
      <c r="L37" s="27"/>
      <c r="M37" s="23"/>
      <c r="N37" s="23"/>
      <c r="O37" s="32" t="s">
        <v>345</v>
      </c>
      <c r="P37" s="22">
        <v>4500</v>
      </c>
      <c r="Q37" s="81" t="s">
        <v>346</v>
      </c>
      <c r="R37" s="23"/>
    </row>
    <row r="38" spans="1:18" ht="15.75">
      <c r="A38" s="10">
        <v>60</v>
      </c>
      <c r="B38" s="22" t="s">
        <v>143</v>
      </c>
      <c r="C38" s="10" t="s">
        <v>144</v>
      </c>
      <c r="D38" s="22" t="s">
        <v>251</v>
      </c>
      <c r="E38" s="24" t="s">
        <v>392</v>
      </c>
      <c r="F38" s="24" t="s">
        <v>103</v>
      </c>
      <c r="G38" s="46">
        <v>0</v>
      </c>
      <c r="H38" s="73">
        <v>40558</v>
      </c>
      <c r="I38" s="44">
        <v>40558</v>
      </c>
      <c r="J38" s="56" t="s">
        <v>252</v>
      </c>
      <c r="K38" s="26"/>
      <c r="L38" s="27"/>
      <c r="M38" s="23"/>
      <c r="N38" s="23"/>
      <c r="O38" s="32" t="s">
        <v>328</v>
      </c>
      <c r="P38" s="22">
        <v>1304</v>
      </c>
      <c r="Q38" s="66" t="s">
        <v>395</v>
      </c>
      <c r="R38" s="23"/>
    </row>
    <row r="39" spans="1:18" ht="45">
      <c r="A39" s="10">
        <v>37</v>
      </c>
      <c r="B39" s="154" t="s">
        <v>139</v>
      </c>
      <c r="C39" s="10" t="s">
        <v>140</v>
      </c>
      <c r="D39" s="61" t="s">
        <v>335</v>
      </c>
      <c r="E39" s="24" t="s">
        <v>188</v>
      </c>
      <c r="F39" s="24" t="s">
        <v>331</v>
      </c>
      <c r="G39" s="24">
        <v>50</v>
      </c>
      <c r="H39" s="62">
        <v>40571</v>
      </c>
      <c r="I39" s="44">
        <v>40571</v>
      </c>
      <c r="J39" s="34" t="s">
        <v>189</v>
      </c>
      <c r="K39" s="63"/>
      <c r="L39" s="24"/>
      <c r="M39" s="22"/>
      <c r="N39" s="22"/>
      <c r="O39" s="35" t="s">
        <v>333</v>
      </c>
      <c r="P39" s="22">
        <v>5200</v>
      </c>
      <c r="Q39" s="59" t="s">
        <v>331</v>
      </c>
      <c r="R39" s="60" t="s">
        <v>334</v>
      </c>
    </row>
    <row r="40" spans="1:27" s="96" customFormat="1" ht="45">
      <c r="A40" s="10">
        <v>38</v>
      </c>
      <c r="B40" s="154" t="s">
        <v>139</v>
      </c>
      <c r="C40" s="10" t="s">
        <v>140</v>
      </c>
      <c r="D40" s="61" t="s">
        <v>190</v>
      </c>
      <c r="E40" s="24" t="s">
        <v>188</v>
      </c>
      <c r="F40" s="24" t="s">
        <v>331</v>
      </c>
      <c r="G40" s="14">
        <v>95</v>
      </c>
      <c r="H40" s="44">
        <v>40573</v>
      </c>
      <c r="I40" s="44">
        <v>40573</v>
      </c>
      <c r="J40" s="34" t="s">
        <v>191</v>
      </c>
      <c r="K40" s="63"/>
      <c r="L40" s="24"/>
      <c r="M40" s="22"/>
      <c r="N40" s="22"/>
      <c r="O40" s="35" t="s">
        <v>333</v>
      </c>
      <c r="P40" s="22">
        <v>5200</v>
      </c>
      <c r="Q40" s="59" t="s">
        <v>331</v>
      </c>
      <c r="R40" s="60" t="s">
        <v>334</v>
      </c>
      <c r="S40"/>
      <c r="T40"/>
      <c r="U40"/>
      <c r="V40"/>
      <c r="W40"/>
      <c r="X40"/>
      <c r="Y40"/>
      <c r="Z40"/>
      <c r="AA40"/>
    </row>
    <row r="41" spans="1:27" s="88" customFormat="1" ht="30">
      <c r="A41" s="10">
        <v>42</v>
      </c>
      <c r="B41" s="10" t="s">
        <v>141</v>
      </c>
      <c r="C41" s="10" t="s">
        <v>142</v>
      </c>
      <c r="D41" s="146" t="s">
        <v>197</v>
      </c>
      <c r="E41" s="147" t="s">
        <v>193</v>
      </c>
      <c r="F41" s="147" t="s">
        <v>103</v>
      </c>
      <c r="G41" s="14">
        <v>95</v>
      </c>
      <c r="H41" s="148">
        <v>40573</v>
      </c>
      <c r="I41" s="44">
        <v>40573</v>
      </c>
      <c r="J41" s="149" t="s">
        <v>198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18" s="88" customFormat="1" ht="15.75">
      <c r="A42" s="130">
        <v>40</v>
      </c>
      <c r="B42" s="130" t="s">
        <v>141</v>
      </c>
      <c r="C42" s="130" t="s">
        <v>142</v>
      </c>
      <c r="D42" s="131" t="s">
        <v>192</v>
      </c>
      <c r="E42" s="132" t="s">
        <v>193</v>
      </c>
      <c r="F42" s="132" t="s">
        <v>103</v>
      </c>
      <c r="G42" s="138">
        <v>100</v>
      </c>
      <c r="H42" s="134"/>
      <c r="I42" s="135"/>
      <c r="J42" s="178" t="s">
        <v>194</v>
      </c>
      <c r="K42" s="137"/>
      <c r="L42" s="138"/>
      <c r="M42" s="139"/>
      <c r="N42" s="139"/>
      <c r="O42" s="140" t="s">
        <v>328</v>
      </c>
      <c r="P42" s="130">
        <v>1306</v>
      </c>
      <c r="Q42" s="140">
        <v>1020</v>
      </c>
      <c r="R42" s="139"/>
    </row>
    <row r="43" spans="1:27" ht="30">
      <c r="A43" s="130">
        <v>41</v>
      </c>
      <c r="B43" s="130" t="s">
        <v>141</v>
      </c>
      <c r="C43" s="130" t="s">
        <v>142</v>
      </c>
      <c r="D43" s="151" t="s">
        <v>195</v>
      </c>
      <c r="E43" s="132" t="s">
        <v>193</v>
      </c>
      <c r="F43" s="132" t="s">
        <v>103</v>
      </c>
      <c r="G43" s="152">
        <v>100</v>
      </c>
      <c r="H43" s="134" t="s">
        <v>259</v>
      </c>
      <c r="I43" s="135"/>
      <c r="J43" s="178" t="s">
        <v>196</v>
      </c>
      <c r="K43" s="137"/>
      <c r="L43" s="138"/>
      <c r="M43" s="139"/>
      <c r="N43" s="139"/>
      <c r="O43" s="140" t="s">
        <v>328</v>
      </c>
      <c r="P43" s="130">
        <v>1306</v>
      </c>
      <c r="Q43" s="140">
        <v>1020</v>
      </c>
      <c r="R43" s="139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6" customFormat="1" ht="15.75">
      <c r="A44" s="130">
        <v>10</v>
      </c>
      <c r="B44" s="130" t="s">
        <v>134</v>
      </c>
      <c r="C44" s="130" t="s">
        <v>136</v>
      </c>
      <c r="D44" s="131" t="s">
        <v>101</v>
      </c>
      <c r="E44" s="132" t="s">
        <v>102</v>
      </c>
      <c r="F44" s="132" t="s">
        <v>103</v>
      </c>
      <c r="G44" s="133">
        <v>100</v>
      </c>
      <c r="H44" s="134"/>
      <c r="I44" s="135"/>
      <c r="J44" s="136" t="s">
        <v>104</v>
      </c>
      <c r="K44" s="137"/>
      <c r="L44" s="138" t="s">
        <v>105</v>
      </c>
      <c r="M44" s="139"/>
      <c r="N44" s="139"/>
      <c r="O44" s="140" t="s">
        <v>240</v>
      </c>
      <c r="P44" s="130">
        <v>1307</v>
      </c>
      <c r="Q44" s="141" t="s">
        <v>241</v>
      </c>
      <c r="R44" s="139"/>
      <c r="S44" s="88"/>
      <c r="T44" s="88"/>
      <c r="U44" s="88"/>
      <c r="V44" s="88"/>
      <c r="W44" s="88"/>
      <c r="X44" s="88"/>
      <c r="Y44" s="88"/>
      <c r="Z44" s="88"/>
      <c r="AA44" s="88"/>
    </row>
    <row r="45" spans="1:18" s="88" customFormat="1" ht="15.75">
      <c r="A45" s="130">
        <v>11</v>
      </c>
      <c r="B45" s="130" t="s">
        <v>134</v>
      </c>
      <c r="C45" s="130" t="s">
        <v>136</v>
      </c>
      <c r="D45" s="139" t="s">
        <v>256</v>
      </c>
      <c r="E45" s="132" t="s">
        <v>102</v>
      </c>
      <c r="F45" s="132" t="s">
        <v>103</v>
      </c>
      <c r="G45" s="133">
        <v>100</v>
      </c>
      <c r="H45" s="134">
        <v>40330</v>
      </c>
      <c r="I45" s="135"/>
      <c r="J45" s="136" t="s">
        <v>104</v>
      </c>
      <c r="K45" s="137"/>
      <c r="L45" s="138"/>
      <c r="M45" s="139"/>
      <c r="N45" s="139"/>
      <c r="O45" s="142" t="s">
        <v>257</v>
      </c>
      <c r="P45" s="143">
        <v>3200</v>
      </c>
      <c r="Q45" s="141" t="s">
        <v>258</v>
      </c>
      <c r="R45" s="138" t="s">
        <v>259</v>
      </c>
    </row>
    <row r="46" spans="1:18" s="88" customFormat="1" ht="15.75">
      <c r="A46" s="130">
        <v>12</v>
      </c>
      <c r="B46" s="130" t="s">
        <v>134</v>
      </c>
      <c r="C46" s="130" t="s">
        <v>136</v>
      </c>
      <c r="D46" s="139" t="s">
        <v>260</v>
      </c>
      <c r="E46" s="132" t="s">
        <v>102</v>
      </c>
      <c r="F46" s="132" t="s">
        <v>261</v>
      </c>
      <c r="G46" s="133">
        <v>100</v>
      </c>
      <c r="H46" s="134"/>
      <c r="I46" s="135"/>
      <c r="J46" s="136" t="s">
        <v>104</v>
      </c>
      <c r="K46" s="137"/>
      <c r="L46" s="138"/>
      <c r="M46" s="139"/>
      <c r="N46" s="139"/>
      <c r="O46" s="140" t="s">
        <v>240</v>
      </c>
      <c r="P46" s="130">
        <v>1001</v>
      </c>
      <c r="Q46" s="135"/>
      <c r="R46" s="139"/>
    </row>
    <row r="47" spans="1:18" s="88" customFormat="1" ht="15.75">
      <c r="A47" s="130">
        <v>13</v>
      </c>
      <c r="B47" s="130" t="s">
        <v>134</v>
      </c>
      <c r="C47" s="130" t="s">
        <v>136</v>
      </c>
      <c r="D47" s="131" t="s">
        <v>262</v>
      </c>
      <c r="E47" s="132" t="s">
        <v>263</v>
      </c>
      <c r="F47" s="132" t="s">
        <v>261</v>
      </c>
      <c r="G47" s="133">
        <v>100</v>
      </c>
      <c r="H47" s="134"/>
      <c r="I47" s="135"/>
      <c r="J47" s="136" t="s">
        <v>264</v>
      </c>
      <c r="K47" s="137">
        <v>40452</v>
      </c>
      <c r="L47" s="138" t="s">
        <v>265</v>
      </c>
      <c r="M47" s="138" t="s">
        <v>265</v>
      </c>
      <c r="N47" s="139"/>
      <c r="O47" s="140" t="s">
        <v>240</v>
      </c>
      <c r="P47" s="130">
        <v>1001</v>
      </c>
      <c r="Q47" s="144" t="s">
        <v>266</v>
      </c>
      <c r="R47" s="139"/>
    </row>
    <row r="48" spans="1:27" ht="15.75">
      <c r="A48" s="130">
        <v>18</v>
      </c>
      <c r="B48" s="150" t="s">
        <v>137</v>
      </c>
      <c r="C48" s="130" t="s">
        <v>138</v>
      </c>
      <c r="D48" s="151" t="s">
        <v>116</v>
      </c>
      <c r="E48" s="132" t="s">
        <v>117</v>
      </c>
      <c r="F48" s="132" t="s">
        <v>237</v>
      </c>
      <c r="G48" s="152">
        <v>100</v>
      </c>
      <c r="H48" s="134" t="s">
        <v>259</v>
      </c>
      <c r="I48" s="135"/>
      <c r="J48" s="153" t="s">
        <v>118</v>
      </c>
      <c r="K48" s="137"/>
      <c r="L48" s="138"/>
      <c r="M48" s="139"/>
      <c r="N48" s="139"/>
      <c r="O48" s="142" t="s">
        <v>240</v>
      </c>
      <c r="P48" s="130">
        <v>1002</v>
      </c>
      <c r="Q48" s="144" t="s">
        <v>97</v>
      </c>
      <c r="R48" s="139"/>
      <c r="S48" s="88"/>
      <c r="T48" s="88"/>
      <c r="U48" s="88"/>
      <c r="V48" s="88"/>
      <c r="W48" s="88"/>
      <c r="X48" s="88"/>
      <c r="Y48" s="88"/>
      <c r="Z48" s="88"/>
      <c r="AA48" s="88"/>
    </row>
    <row r="49" spans="1:27" ht="15.75">
      <c r="A49" s="130">
        <v>26</v>
      </c>
      <c r="B49" s="150" t="s">
        <v>137</v>
      </c>
      <c r="C49" s="130" t="s">
        <v>138</v>
      </c>
      <c r="D49" s="130" t="s">
        <v>304</v>
      </c>
      <c r="E49" s="132" t="s">
        <v>123</v>
      </c>
      <c r="F49" s="132" t="s">
        <v>245</v>
      </c>
      <c r="G49" s="133">
        <v>100</v>
      </c>
      <c r="H49" s="155">
        <v>40512</v>
      </c>
      <c r="I49" s="155">
        <v>40527</v>
      </c>
      <c r="J49" s="156" t="s">
        <v>305</v>
      </c>
      <c r="K49" s="137"/>
      <c r="L49" s="132" t="s">
        <v>94</v>
      </c>
      <c r="M49" s="139">
        <v>10</v>
      </c>
      <c r="N49" s="139"/>
      <c r="O49" s="140" t="s">
        <v>247</v>
      </c>
      <c r="P49" s="130">
        <v>1205</v>
      </c>
      <c r="Q49" s="140" t="s">
        <v>306</v>
      </c>
      <c r="R49" s="130" t="s">
        <v>98</v>
      </c>
      <c r="S49" s="88"/>
      <c r="T49" s="88"/>
      <c r="U49" s="88"/>
      <c r="V49" s="88"/>
      <c r="W49" s="88"/>
      <c r="X49" s="88"/>
      <c r="Y49" s="88"/>
      <c r="Z49" s="88"/>
      <c r="AA49" s="88"/>
    </row>
    <row r="50" spans="1:27" ht="15.75">
      <c r="A50" s="130">
        <v>27</v>
      </c>
      <c r="B50" s="150" t="s">
        <v>137</v>
      </c>
      <c r="C50" s="130" t="s">
        <v>138</v>
      </c>
      <c r="D50" s="139" t="s">
        <v>307</v>
      </c>
      <c r="E50" s="132" t="s">
        <v>123</v>
      </c>
      <c r="F50" s="132" t="s">
        <v>245</v>
      </c>
      <c r="G50" s="133">
        <v>100</v>
      </c>
      <c r="H50" s="135">
        <v>40512</v>
      </c>
      <c r="I50" s="135">
        <v>40527</v>
      </c>
      <c r="J50" s="156" t="s">
        <v>305</v>
      </c>
      <c r="K50" s="137"/>
      <c r="L50" s="132" t="s">
        <v>94</v>
      </c>
      <c r="M50" s="139">
        <v>10</v>
      </c>
      <c r="N50" s="139"/>
      <c r="O50" s="140" t="s">
        <v>247</v>
      </c>
      <c r="P50" s="130">
        <v>1205</v>
      </c>
      <c r="Q50" s="157" t="s">
        <v>308</v>
      </c>
      <c r="R50" s="139" t="s">
        <v>309</v>
      </c>
      <c r="S50" s="88"/>
      <c r="T50" s="88"/>
      <c r="U50" s="88"/>
      <c r="V50" s="88"/>
      <c r="W50" s="88"/>
      <c r="X50" s="88"/>
      <c r="Y50" s="88"/>
      <c r="Z50" s="88"/>
      <c r="AA50" s="88"/>
    </row>
    <row r="51" spans="1:27" ht="15.75">
      <c r="A51" s="130">
        <v>28</v>
      </c>
      <c r="B51" s="150" t="s">
        <v>137</v>
      </c>
      <c r="C51" s="130" t="s">
        <v>138</v>
      </c>
      <c r="D51" s="139" t="s">
        <v>310</v>
      </c>
      <c r="E51" s="132" t="s">
        <v>123</v>
      </c>
      <c r="F51" s="132" t="s">
        <v>245</v>
      </c>
      <c r="G51" s="133">
        <v>100</v>
      </c>
      <c r="H51" s="135">
        <v>40512</v>
      </c>
      <c r="I51" s="135">
        <v>40527</v>
      </c>
      <c r="J51" s="156" t="s">
        <v>305</v>
      </c>
      <c r="K51" s="137"/>
      <c r="L51" s="132" t="s">
        <v>94</v>
      </c>
      <c r="M51" s="139">
        <v>10</v>
      </c>
      <c r="N51" s="139"/>
      <c r="O51" s="140" t="s">
        <v>247</v>
      </c>
      <c r="P51" s="130">
        <v>1205</v>
      </c>
      <c r="Q51" s="157" t="s">
        <v>308</v>
      </c>
      <c r="R51" s="139" t="s">
        <v>309</v>
      </c>
      <c r="S51" s="88"/>
      <c r="T51" s="88"/>
      <c r="U51" s="88"/>
      <c r="V51" s="88"/>
      <c r="W51" s="88"/>
      <c r="X51" s="88"/>
      <c r="Y51" s="88"/>
      <c r="Z51" s="88"/>
      <c r="AA51" s="88"/>
    </row>
    <row r="52" spans="1:27" ht="15">
      <c r="A52" s="130">
        <v>35</v>
      </c>
      <c r="B52" s="130" t="s">
        <v>139</v>
      </c>
      <c r="C52" s="130" t="s">
        <v>140</v>
      </c>
      <c r="D52" s="166" t="s">
        <v>182</v>
      </c>
      <c r="E52" s="167" t="s">
        <v>125</v>
      </c>
      <c r="F52" s="167" t="s">
        <v>237</v>
      </c>
      <c r="G52" s="133">
        <v>100</v>
      </c>
      <c r="H52" s="168"/>
      <c r="I52" s="169"/>
      <c r="J52" s="170" t="s">
        <v>183</v>
      </c>
      <c r="K52" s="171"/>
      <c r="L52" s="167"/>
      <c r="M52" s="172"/>
      <c r="N52" s="172"/>
      <c r="O52" s="173" t="s">
        <v>328</v>
      </c>
      <c r="P52" s="130">
        <v>1300</v>
      </c>
      <c r="Q52" s="174" t="s">
        <v>329</v>
      </c>
      <c r="R52" s="172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45">
      <c r="A53" s="130">
        <v>36</v>
      </c>
      <c r="B53" s="130" t="s">
        <v>139</v>
      </c>
      <c r="C53" s="130" t="s">
        <v>140</v>
      </c>
      <c r="D53" s="175" t="s">
        <v>330</v>
      </c>
      <c r="E53" s="132" t="s">
        <v>331</v>
      </c>
      <c r="F53" s="132" t="s">
        <v>331</v>
      </c>
      <c r="G53" s="133">
        <v>100</v>
      </c>
      <c r="H53" s="155">
        <v>40506</v>
      </c>
      <c r="I53" s="169"/>
      <c r="J53" s="170" t="s">
        <v>332</v>
      </c>
      <c r="K53" s="171"/>
      <c r="L53" s="167"/>
      <c r="M53" s="172"/>
      <c r="N53" s="172"/>
      <c r="O53" s="143" t="s">
        <v>333</v>
      </c>
      <c r="P53" s="130">
        <v>5200</v>
      </c>
      <c r="Q53" s="176" t="s">
        <v>331</v>
      </c>
      <c r="R53" s="177" t="s">
        <v>334</v>
      </c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5.75">
      <c r="A54" s="130">
        <v>46</v>
      </c>
      <c r="B54" s="130" t="s">
        <v>143</v>
      </c>
      <c r="C54" s="130" t="s">
        <v>144</v>
      </c>
      <c r="D54" s="131" t="s">
        <v>203</v>
      </c>
      <c r="E54" s="132" t="s">
        <v>204</v>
      </c>
      <c r="F54" s="132" t="s">
        <v>103</v>
      </c>
      <c r="G54" s="152">
        <v>100</v>
      </c>
      <c r="H54" s="135">
        <v>40513</v>
      </c>
      <c r="I54" s="135"/>
      <c r="J54" s="182" t="s">
        <v>205</v>
      </c>
      <c r="K54" s="137"/>
      <c r="L54" s="138" t="s">
        <v>259</v>
      </c>
      <c r="M54" s="139"/>
      <c r="N54" s="139"/>
      <c r="O54" s="140" t="s">
        <v>328</v>
      </c>
      <c r="P54" s="130">
        <v>1304</v>
      </c>
      <c r="Q54" s="174" t="s">
        <v>206</v>
      </c>
      <c r="R54" s="139"/>
      <c r="S54" s="88"/>
      <c r="T54" s="88"/>
      <c r="U54" s="88"/>
      <c r="V54" s="88"/>
      <c r="W54" s="88"/>
      <c r="X54" s="88"/>
      <c r="Y54" s="88"/>
      <c r="Z54" s="88"/>
      <c r="AA54" s="88"/>
    </row>
    <row r="55" spans="1:18" s="88" customFormat="1" ht="15.75">
      <c r="A55" s="130">
        <v>54</v>
      </c>
      <c r="B55" s="130" t="s">
        <v>143</v>
      </c>
      <c r="C55" s="130" t="s">
        <v>144</v>
      </c>
      <c r="D55" s="130" t="s">
        <v>388</v>
      </c>
      <c r="E55" s="132" t="s">
        <v>312</v>
      </c>
      <c r="F55" s="132" t="s">
        <v>103</v>
      </c>
      <c r="G55" s="133">
        <v>100</v>
      </c>
      <c r="H55" s="155">
        <v>40513</v>
      </c>
      <c r="I55" s="135"/>
      <c r="J55" s="170" t="s">
        <v>387</v>
      </c>
      <c r="K55" s="137"/>
      <c r="L55" s="138"/>
      <c r="M55" s="139"/>
      <c r="N55" s="139"/>
      <c r="O55" s="140" t="s">
        <v>328</v>
      </c>
      <c r="P55" s="130">
        <v>1304</v>
      </c>
      <c r="Q55" s="174" t="s">
        <v>206</v>
      </c>
      <c r="R55" s="139"/>
    </row>
    <row r="56" spans="1:18" s="88" customFormat="1" ht="15.75">
      <c r="A56" s="130">
        <v>55</v>
      </c>
      <c r="B56" s="130" t="s">
        <v>143</v>
      </c>
      <c r="C56" s="130" t="s">
        <v>144</v>
      </c>
      <c r="D56" s="130" t="s">
        <v>389</v>
      </c>
      <c r="E56" s="132" t="s">
        <v>312</v>
      </c>
      <c r="F56" s="132" t="s">
        <v>103</v>
      </c>
      <c r="G56" s="133">
        <v>100</v>
      </c>
      <c r="H56" s="135">
        <v>40513</v>
      </c>
      <c r="I56" s="135"/>
      <c r="J56" s="170" t="s">
        <v>387</v>
      </c>
      <c r="K56" s="137"/>
      <c r="L56" s="138"/>
      <c r="M56" s="139"/>
      <c r="N56" s="139"/>
      <c r="O56" s="140" t="s">
        <v>328</v>
      </c>
      <c r="P56" s="130">
        <v>1304</v>
      </c>
      <c r="Q56" s="174" t="s">
        <v>206</v>
      </c>
      <c r="R56" s="139"/>
    </row>
    <row r="57" spans="1:18" s="88" customFormat="1" ht="15.75">
      <c r="A57" s="130">
        <v>56</v>
      </c>
      <c r="B57" s="130" t="s">
        <v>143</v>
      </c>
      <c r="C57" s="130" t="s">
        <v>144</v>
      </c>
      <c r="D57" s="130" t="s">
        <v>390</v>
      </c>
      <c r="E57" s="132" t="s">
        <v>312</v>
      </c>
      <c r="F57" s="132" t="s">
        <v>103</v>
      </c>
      <c r="G57" s="133">
        <v>100</v>
      </c>
      <c r="H57" s="135">
        <v>40513</v>
      </c>
      <c r="I57" s="135"/>
      <c r="J57" s="170" t="s">
        <v>387</v>
      </c>
      <c r="K57" s="137"/>
      <c r="L57" s="138"/>
      <c r="M57" s="139"/>
      <c r="N57" s="139"/>
      <c r="O57" s="140" t="s">
        <v>328</v>
      </c>
      <c r="P57" s="130">
        <v>1304</v>
      </c>
      <c r="Q57" s="174" t="s">
        <v>206</v>
      </c>
      <c r="R57" s="139"/>
    </row>
    <row r="58" spans="1:18" s="88" customFormat="1" ht="15.75">
      <c r="A58" s="130">
        <v>57</v>
      </c>
      <c r="B58" s="130" t="s">
        <v>143</v>
      </c>
      <c r="C58" s="130" t="s">
        <v>144</v>
      </c>
      <c r="D58" s="150" t="s">
        <v>391</v>
      </c>
      <c r="E58" s="132" t="s">
        <v>392</v>
      </c>
      <c r="F58" s="132" t="s">
        <v>103</v>
      </c>
      <c r="G58" s="152">
        <v>100</v>
      </c>
      <c r="H58" s="134"/>
      <c r="I58" s="135"/>
      <c r="J58" s="170" t="s">
        <v>393</v>
      </c>
      <c r="K58" s="137"/>
      <c r="L58" s="138" t="s">
        <v>394</v>
      </c>
      <c r="M58" s="139"/>
      <c r="N58" s="139"/>
      <c r="O58" s="140" t="s">
        <v>328</v>
      </c>
      <c r="P58" s="130">
        <v>1304</v>
      </c>
      <c r="Q58" s="174" t="s">
        <v>395</v>
      </c>
      <c r="R58" s="139"/>
    </row>
    <row r="59" spans="1:18" s="88" customFormat="1" ht="15.75">
      <c r="A59" s="130">
        <v>58</v>
      </c>
      <c r="B59" s="130" t="s">
        <v>143</v>
      </c>
      <c r="C59" s="130" t="s">
        <v>144</v>
      </c>
      <c r="D59" s="139" t="s">
        <v>396</v>
      </c>
      <c r="E59" s="132" t="s">
        <v>392</v>
      </c>
      <c r="F59" s="132" t="s">
        <v>103</v>
      </c>
      <c r="G59" s="133">
        <v>100</v>
      </c>
      <c r="H59" s="134"/>
      <c r="I59" s="135"/>
      <c r="J59" s="170" t="s">
        <v>393</v>
      </c>
      <c r="K59" s="137"/>
      <c r="L59" s="138"/>
      <c r="M59" s="139"/>
      <c r="N59" s="139"/>
      <c r="O59" s="140" t="s">
        <v>328</v>
      </c>
      <c r="P59" s="130">
        <v>1304</v>
      </c>
      <c r="Q59" s="174" t="s">
        <v>206</v>
      </c>
      <c r="R59" s="139"/>
    </row>
    <row r="60" spans="1:18" s="88" customFormat="1" ht="15.75">
      <c r="A60" s="130">
        <v>59</v>
      </c>
      <c r="B60" s="130" t="s">
        <v>143</v>
      </c>
      <c r="C60" s="130" t="s">
        <v>144</v>
      </c>
      <c r="D60" s="139" t="s">
        <v>250</v>
      </c>
      <c r="E60" s="132" t="s">
        <v>392</v>
      </c>
      <c r="F60" s="132" t="s">
        <v>103</v>
      </c>
      <c r="G60" s="133">
        <v>100</v>
      </c>
      <c r="H60" s="134"/>
      <c r="I60" s="135"/>
      <c r="J60" s="170" t="s">
        <v>393</v>
      </c>
      <c r="K60" s="137"/>
      <c r="L60" s="138"/>
      <c r="M60" s="139"/>
      <c r="N60" s="139"/>
      <c r="O60" s="140" t="s">
        <v>328</v>
      </c>
      <c r="P60" s="130">
        <v>1304</v>
      </c>
      <c r="Q60" s="157">
        <v>1030</v>
      </c>
      <c r="R60" s="139"/>
    </row>
    <row r="61" spans="1:27" ht="30">
      <c r="A61" s="130">
        <v>62</v>
      </c>
      <c r="B61" s="130" t="s">
        <v>143</v>
      </c>
      <c r="C61" s="130" t="s">
        <v>144</v>
      </c>
      <c r="D61" s="166" t="s">
        <v>255</v>
      </c>
      <c r="E61" s="167" t="s">
        <v>318</v>
      </c>
      <c r="F61" s="167" t="s">
        <v>103</v>
      </c>
      <c r="G61" s="133">
        <v>100</v>
      </c>
      <c r="H61" s="183"/>
      <c r="I61" s="184"/>
      <c r="J61" s="170" t="s">
        <v>319</v>
      </c>
      <c r="K61" s="185"/>
      <c r="L61" s="186"/>
      <c r="M61" s="170"/>
      <c r="N61" s="170"/>
      <c r="O61" s="187" t="s">
        <v>328</v>
      </c>
      <c r="P61" s="130">
        <v>1304</v>
      </c>
      <c r="Q61" s="174" t="s">
        <v>395</v>
      </c>
      <c r="R61" s="170"/>
      <c r="S61" s="88"/>
      <c r="T61" s="88"/>
      <c r="U61" s="88"/>
      <c r="V61" s="88"/>
      <c r="W61" s="88"/>
      <c r="X61" s="88"/>
      <c r="Y61" s="88"/>
      <c r="Z61" s="88"/>
      <c r="AA61" s="88"/>
    </row>
    <row r="62" spans="1:27" ht="15.75">
      <c r="A62" s="130">
        <v>66</v>
      </c>
      <c r="B62" s="130" t="s">
        <v>143</v>
      </c>
      <c r="C62" s="130" t="s">
        <v>144</v>
      </c>
      <c r="D62" s="150" t="s">
        <v>267</v>
      </c>
      <c r="E62" s="132" t="s">
        <v>318</v>
      </c>
      <c r="F62" s="132" t="s">
        <v>103</v>
      </c>
      <c r="G62" s="133">
        <v>100</v>
      </c>
      <c r="H62" s="135">
        <v>40513</v>
      </c>
      <c r="I62" s="155"/>
      <c r="J62" s="188" t="s">
        <v>268</v>
      </c>
      <c r="K62" s="165"/>
      <c r="L62" s="132" t="s">
        <v>269</v>
      </c>
      <c r="M62" s="130"/>
      <c r="N62" s="130"/>
      <c r="O62" s="187" t="s">
        <v>328</v>
      </c>
      <c r="P62" s="130">
        <v>1304</v>
      </c>
      <c r="Q62" s="174" t="s">
        <v>395</v>
      </c>
      <c r="R62" s="130"/>
      <c r="S62" s="88"/>
      <c r="T62" s="88"/>
      <c r="U62" s="88"/>
      <c r="V62" s="88"/>
      <c r="W62" s="88"/>
      <c r="X62" s="88"/>
      <c r="Y62" s="88"/>
      <c r="Z62" s="88"/>
      <c r="AA62" s="88"/>
    </row>
    <row r="63" spans="1:18" s="88" customFormat="1" ht="15.75">
      <c r="A63" s="130">
        <v>68</v>
      </c>
      <c r="B63" s="130" t="s">
        <v>145</v>
      </c>
      <c r="C63" s="130" t="s">
        <v>146</v>
      </c>
      <c r="D63" s="180" t="s">
        <v>270</v>
      </c>
      <c r="E63" s="189" t="s">
        <v>271</v>
      </c>
      <c r="F63" s="132" t="s">
        <v>103</v>
      </c>
      <c r="G63" s="133">
        <v>100</v>
      </c>
      <c r="H63" s="190">
        <v>40409</v>
      </c>
      <c r="I63" s="155">
        <v>40519</v>
      </c>
      <c r="J63" s="182" t="s">
        <v>272</v>
      </c>
      <c r="K63" s="165"/>
      <c r="L63" s="132" t="s">
        <v>273</v>
      </c>
      <c r="M63" s="130"/>
      <c r="N63" s="130"/>
      <c r="O63" s="140" t="s">
        <v>328</v>
      </c>
      <c r="P63" s="130">
        <v>1306</v>
      </c>
      <c r="Q63" s="140">
        <v>1020</v>
      </c>
      <c r="R63" s="130"/>
    </row>
    <row r="64" spans="1:27" ht="15.75">
      <c r="A64" s="130">
        <v>70</v>
      </c>
      <c r="B64" s="130" t="s">
        <v>145</v>
      </c>
      <c r="C64" s="130" t="s">
        <v>146</v>
      </c>
      <c r="D64" s="131" t="s">
        <v>276</v>
      </c>
      <c r="E64" s="132" t="s">
        <v>117</v>
      </c>
      <c r="F64" s="132" t="s">
        <v>103</v>
      </c>
      <c r="G64" s="133">
        <v>100</v>
      </c>
      <c r="H64" s="134"/>
      <c r="I64" s="135"/>
      <c r="J64" s="182" t="s">
        <v>277</v>
      </c>
      <c r="K64" s="137"/>
      <c r="L64" s="138"/>
      <c r="M64" s="139"/>
      <c r="N64" s="139"/>
      <c r="O64" s="140" t="s">
        <v>328</v>
      </c>
      <c r="P64" s="130">
        <v>1307</v>
      </c>
      <c r="Q64" s="140">
        <v>1050</v>
      </c>
      <c r="R64" s="139"/>
      <c r="S64" s="88"/>
      <c r="T64" s="88"/>
      <c r="U64" s="88"/>
      <c r="V64" s="88"/>
      <c r="W64" s="88"/>
      <c r="X64" s="88"/>
      <c r="Y64" s="88"/>
      <c r="Z64" s="88"/>
      <c r="AA64" s="88"/>
    </row>
    <row r="65" spans="1:18" s="88" customFormat="1" ht="30">
      <c r="A65" s="130">
        <v>71</v>
      </c>
      <c r="B65" s="130" t="s">
        <v>145</v>
      </c>
      <c r="C65" s="130" t="s">
        <v>146</v>
      </c>
      <c r="D65" s="180" t="s">
        <v>278</v>
      </c>
      <c r="E65" s="132" t="s">
        <v>123</v>
      </c>
      <c r="F65" s="132" t="s">
        <v>103</v>
      </c>
      <c r="G65" s="133">
        <v>100</v>
      </c>
      <c r="H65" s="155">
        <v>40402</v>
      </c>
      <c r="I65" s="155"/>
      <c r="J65" s="150" t="s">
        <v>279</v>
      </c>
      <c r="K65" s="165">
        <v>40281</v>
      </c>
      <c r="L65" s="132" t="s">
        <v>123</v>
      </c>
      <c r="M65" s="130"/>
      <c r="N65" s="130"/>
      <c r="O65" s="140" t="s">
        <v>328</v>
      </c>
      <c r="P65" s="130">
        <v>1307</v>
      </c>
      <c r="Q65" s="140">
        <v>1030</v>
      </c>
      <c r="R65" s="130"/>
    </row>
    <row r="66" spans="1:18" s="88" customFormat="1" ht="15.75">
      <c r="A66" s="130">
        <v>72</v>
      </c>
      <c r="B66" s="130" t="s">
        <v>145</v>
      </c>
      <c r="C66" s="130" t="s">
        <v>146</v>
      </c>
      <c r="D66" s="180" t="s">
        <v>280</v>
      </c>
      <c r="E66" s="132" t="s">
        <v>325</v>
      </c>
      <c r="F66" s="132" t="s">
        <v>103</v>
      </c>
      <c r="G66" s="133">
        <v>100</v>
      </c>
      <c r="H66" s="191"/>
      <c r="I66" s="155"/>
      <c r="J66" s="150" t="s">
        <v>281</v>
      </c>
      <c r="K66" s="165"/>
      <c r="L66" s="132" t="s">
        <v>282</v>
      </c>
      <c r="M66" s="130"/>
      <c r="N66" s="130"/>
      <c r="O66" s="140" t="s">
        <v>328</v>
      </c>
      <c r="P66" s="130">
        <v>1302</v>
      </c>
      <c r="Q66" s="130"/>
      <c r="R66" s="130"/>
    </row>
    <row r="67" spans="1:18" s="88" customFormat="1" ht="15.75">
      <c r="A67" s="130">
        <v>73</v>
      </c>
      <c r="B67" s="130" t="s">
        <v>145</v>
      </c>
      <c r="C67" s="130" t="s">
        <v>146</v>
      </c>
      <c r="D67" s="180" t="s">
        <v>283</v>
      </c>
      <c r="E67" s="132" t="s">
        <v>102</v>
      </c>
      <c r="F67" s="132" t="s">
        <v>103</v>
      </c>
      <c r="G67" s="133">
        <v>100</v>
      </c>
      <c r="H67" s="155">
        <v>40513</v>
      </c>
      <c r="I67" s="155"/>
      <c r="J67" s="136" t="s">
        <v>284</v>
      </c>
      <c r="K67" s="165"/>
      <c r="L67" s="132"/>
      <c r="M67" s="130"/>
      <c r="N67" s="130"/>
      <c r="O67" s="140" t="s">
        <v>328</v>
      </c>
      <c r="P67" s="130">
        <v>1307</v>
      </c>
      <c r="Q67" s="140">
        <v>1050</v>
      </c>
      <c r="R67" s="130"/>
    </row>
    <row r="68" spans="1:27" s="96" customFormat="1" ht="15.75">
      <c r="A68" s="130">
        <v>74</v>
      </c>
      <c r="B68" s="130" t="s">
        <v>145</v>
      </c>
      <c r="C68" s="130" t="s">
        <v>146</v>
      </c>
      <c r="D68" s="150" t="s">
        <v>285</v>
      </c>
      <c r="E68" s="132" t="s">
        <v>318</v>
      </c>
      <c r="F68" s="132" t="s">
        <v>103</v>
      </c>
      <c r="G68" s="133">
        <v>100</v>
      </c>
      <c r="H68" s="191"/>
      <c r="I68" s="155"/>
      <c r="J68" s="156" t="s">
        <v>286</v>
      </c>
      <c r="K68" s="165"/>
      <c r="L68" s="132" t="s">
        <v>287</v>
      </c>
      <c r="M68" s="130"/>
      <c r="N68" s="130"/>
      <c r="O68" s="140" t="s">
        <v>328</v>
      </c>
      <c r="P68" s="130">
        <v>1305</v>
      </c>
      <c r="Q68" s="192">
        <v>100</v>
      </c>
      <c r="R68" s="130"/>
      <c r="S68" s="88"/>
      <c r="T68" s="88"/>
      <c r="U68" s="88"/>
      <c r="V68" s="88"/>
      <c r="W68" s="88"/>
      <c r="X68" s="88"/>
      <c r="Y68" s="88"/>
      <c r="Z68" s="88"/>
      <c r="AA68" s="88"/>
    </row>
    <row r="69" spans="1:18" s="88" customFormat="1" ht="15.75">
      <c r="A69" s="130">
        <v>76</v>
      </c>
      <c r="B69" s="130" t="s">
        <v>145</v>
      </c>
      <c r="C69" s="130" t="s">
        <v>146</v>
      </c>
      <c r="D69" s="150" t="s">
        <v>291</v>
      </c>
      <c r="E69" s="132" t="s">
        <v>318</v>
      </c>
      <c r="F69" s="132" t="s">
        <v>103</v>
      </c>
      <c r="G69" s="133">
        <v>100</v>
      </c>
      <c r="H69" s="155">
        <v>40388</v>
      </c>
      <c r="I69" s="155"/>
      <c r="J69" s="156" t="s">
        <v>292</v>
      </c>
      <c r="K69" s="165"/>
      <c r="L69" s="132"/>
      <c r="M69" s="130"/>
      <c r="N69" s="130"/>
      <c r="O69" s="140" t="s">
        <v>328</v>
      </c>
      <c r="P69" s="130">
        <v>1305</v>
      </c>
      <c r="Q69" s="140">
        <v>100</v>
      </c>
      <c r="R69" s="130"/>
    </row>
    <row r="70" spans="1:18" s="88" customFormat="1" ht="15.75">
      <c r="A70" s="130">
        <v>77</v>
      </c>
      <c r="B70" s="130" t="s">
        <v>145</v>
      </c>
      <c r="C70" s="130" t="s">
        <v>146</v>
      </c>
      <c r="D70" s="150" t="s">
        <v>293</v>
      </c>
      <c r="E70" s="132" t="s">
        <v>244</v>
      </c>
      <c r="F70" s="132" t="s">
        <v>103</v>
      </c>
      <c r="G70" s="132">
        <v>100</v>
      </c>
      <c r="H70" s="155">
        <v>40431</v>
      </c>
      <c r="I70" s="155">
        <v>40558</v>
      </c>
      <c r="J70" s="156" t="s">
        <v>294</v>
      </c>
      <c r="K70" s="165"/>
      <c r="L70" s="132" t="s">
        <v>353</v>
      </c>
      <c r="M70" s="130"/>
      <c r="N70" s="130"/>
      <c r="O70" s="140" t="s">
        <v>328</v>
      </c>
      <c r="P70" s="130">
        <v>1302</v>
      </c>
      <c r="Q70" s="140">
        <v>140</v>
      </c>
      <c r="R70" s="130"/>
    </row>
    <row r="71" spans="1:18" s="88" customFormat="1" ht="15.75">
      <c r="A71" s="130">
        <v>86</v>
      </c>
      <c r="B71" s="130" t="s">
        <v>299</v>
      </c>
      <c r="C71" s="130" t="s">
        <v>147</v>
      </c>
      <c r="D71" s="131" t="s">
        <v>347</v>
      </c>
      <c r="E71" s="132" t="s">
        <v>348</v>
      </c>
      <c r="F71" s="132" t="s">
        <v>341</v>
      </c>
      <c r="G71" s="133">
        <v>100</v>
      </c>
      <c r="H71" s="134">
        <v>40595</v>
      </c>
      <c r="I71" s="135"/>
      <c r="J71" s="156" t="s">
        <v>349</v>
      </c>
      <c r="K71" s="137"/>
      <c r="L71" s="138"/>
      <c r="M71" s="139"/>
      <c r="N71" s="139"/>
      <c r="O71" s="140" t="s">
        <v>338</v>
      </c>
      <c r="P71" s="130">
        <v>2460</v>
      </c>
      <c r="Q71" s="141" t="s">
        <v>350</v>
      </c>
      <c r="R71" s="139"/>
    </row>
    <row r="72" spans="1:18" s="88" customFormat="1" ht="15.75">
      <c r="A72" s="130">
        <v>87</v>
      </c>
      <c r="B72" s="130" t="s">
        <v>299</v>
      </c>
      <c r="C72" s="130" t="s">
        <v>147</v>
      </c>
      <c r="D72" s="139" t="s">
        <v>351</v>
      </c>
      <c r="E72" s="132" t="s">
        <v>348</v>
      </c>
      <c r="F72" s="132" t="s">
        <v>341</v>
      </c>
      <c r="G72" s="133">
        <v>100</v>
      </c>
      <c r="H72" s="134">
        <v>40595</v>
      </c>
      <c r="I72" s="135"/>
      <c r="J72" s="156" t="s">
        <v>349</v>
      </c>
      <c r="K72" s="137"/>
      <c r="L72" s="138"/>
      <c r="M72" s="139"/>
      <c r="N72" s="139"/>
      <c r="O72" s="140" t="s">
        <v>338</v>
      </c>
      <c r="P72" s="130">
        <v>2460</v>
      </c>
      <c r="Q72" s="141" t="s">
        <v>350</v>
      </c>
      <c r="R72" s="139"/>
    </row>
    <row r="73" spans="1:18" s="88" customFormat="1" ht="30">
      <c r="A73" s="130">
        <v>92</v>
      </c>
      <c r="B73" s="130" t="s">
        <v>361</v>
      </c>
      <c r="C73" s="130" t="s">
        <v>148</v>
      </c>
      <c r="D73" s="150" t="s">
        <v>362</v>
      </c>
      <c r="E73" s="132" t="s">
        <v>263</v>
      </c>
      <c r="F73" s="132" t="s">
        <v>237</v>
      </c>
      <c r="G73" s="133">
        <v>100</v>
      </c>
      <c r="H73" s="191" t="s">
        <v>363</v>
      </c>
      <c r="I73" s="155"/>
      <c r="J73" s="156" t="s">
        <v>364</v>
      </c>
      <c r="K73" s="165"/>
      <c r="L73" s="189" t="s">
        <v>365</v>
      </c>
      <c r="M73" s="130"/>
      <c r="N73" s="130"/>
      <c r="O73" s="142" t="s">
        <v>366</v>
      </c>
      <c r="P73" s="130">
        <v>2300</v>
      </c>
      <c r="Q73" s="195" t="s">
        <v>367</v>
      </c>
      <c r="R73" s="130"/>
    </row>
    <row r="74" spans="1:27" s="88" customFormat="1" ht="15.7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88" customFormat="1" ht="15.75">
      <c r="A75" s="10"/>
      <c r="B75" s="22"/>
      <c r="C75" s="10"/>
      <c r="D75" s="22"/>
      <c r="E75" s="24"/>
      <c r="F75" s="24"/>
      <c r="G75" s="46">
        <f>SUM(G2:G73)</f>
        <v>5614</v>
      </c>
      <c r="H75" s="226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88" customFormat="1" ht="15.7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88" customFormat="1" ht="15.7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88" customFormat="1" ht="15.7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88" customFormat="1" ht="15.7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60">
      <c r="A80" s="130">
        <v>93</v>
      </c>
      <c r="B80" s="130" t="s">
        <v>361</v>
      </c>
      <c r="C80" s="130" t="s">
        <v>148</v>
      </c>
      <c r="D80" s="164" t="s">
        <v>368</v>
      </c>
      <c r="E80" s="132" t="s">
        <v>344</v>
      </c>
      <c r="F80" s="132" t="s">
        <v>369</v>
      </c>
      <c r="G80" s="88">
        <v>0</v>
      </c>
      <c r="H80" s="196"/>
      <c r="I80" s="155"/>
      <c r="J80" s="156" t="s">
        <v>370</v>
      </c>
      <c r="K80" s="165"/>
      <c r="L80" s="132"/>
      <c r="M80" s="130"/>
      <c r="N80" s="130"/>
      <c r="O80" s="140" t="s">
        <v>371</v>
      </c>
      <c r="P80" s="130">
        <v>4500</v>
      </c>
      <c r="Q80" s="197" t="s">
        <v>259</v>
      </c>
      <c r="R80" s="198" t="s">
        <v>372</v>
      </c>
      <c r="S80" s="88"/>
      <c r="T80" s="88"/>
      <c r="U80" s="88"/>
      <c r="V80" s="88"/>
      <c r="W80" s="88"/>
      <c r="X80" s="88"/>
      <c r="Y80" s="88"/>
      <c r="Z80" s="88"/>
      <c r="AA80" s="88"/>
    </row>
    <row r="81" spans="1:18" s="88" customFormat="1" ht="15.75">
      <c r="A81" s="130">
        <v>88</v>
      </c>
      <c r="B81" s="130" t="s">
        <v>299</v>
      </c>
      <c r="C81" s="130" t="s">
        <v>147</v>
      </c>
      <c r="D81" s="193" t="s">
        <v>352</v>
      </c>
      <c r="E81" s="132" t="s">
        <v>348</v>
      </c>
      <c r="F81" s="132" t="s">
        <v>341</v>
      </c>
      <c r="G81" s="135" t="s">
        <v>151</v>
      </c>
      <c r="H81" s="134">
        <v>40595</v>
      </c>
      <c r="I81" s="135"/>
      <c r="J81" s="156" t="s">
        <v>349</v>
      </c>
      <c r="K81" s="137"/>
      <c r="L81" s="138" t="s">
        <v>353</v>
      </c>
      <c r="M81" s="139"/>
      <c r="N81" s="139"/>
      <c r="O81" s="140" t="s">
        <v>338</v>
      </c>
      <c r="P81" s="130">
        <v>2460</v>
      </c>
      <c r="Q81" s="141" t="s">
        <v>350</v>
      </c>
      <c r="R81" s="194" t="s">
        <v>354</v>
      </c>
    </row>
    <row r="82" spans="1:18" ht="15.75">
      <c r="A82" s="10"/>
      <c r="B82" s="22"/>
      <c r="C82" s="22"/>
      <c r="D82" s="36"/>
      <c r="E82" s="24"/>
      <c r="F82" s="24"/>
      <c r="G82" s="199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.75">
      <c r="A83" s="10"/>
      <c r="B83" s="22"/>
      <c r="C83" s="22"/>
      <c r="D83" s="36"/>
      <c r="E83" s="24"/>
      <c r="F83" s="24"/>
      <c r="G83" s="199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.75">
      <c r="A84" s="130">
        <v>14</v>
      </c>
      <c r="B84" s="130" t="s">
        <v>134</v>
      </c>
      <c r="C84" s="130" t="s">
        <v>136</v>
      </c>
      <c r="D84" s="130" t="s">
        <v>108</v>
      </c>
      <c r="E84" s="132" t="s">
        <v>263</v>
      </c>
      <c r="F84" s="132" t="s">
        <v>261</v>
      </c>
      <c r="G84" s="133">
        <v>100</v>
      </c>
      <c r="H84" s="134"/>
      <c r="I84" s="135"/>
      <c r="J84" s="145" t="s">
        <v>109</v>
      </c>
      <c r="K84" s="137">
        <v>40452</v>
      </c>
      <c r="L84" s="138" t="s">
        <v>265</v>
      </c>
      <c r="M84" s="139"/>
      <c r="N84" s="139"/>
      <c r="O84" s="140" t="s">
        <v>240</v>
      </c>
      <c r="P84" s="130">
        <v>1001</v>
      </c>
      <c r="Q84" s="135"/>
      <c r="R84" s="139"/>
      <c r="S84" s="88"/>
      <c r="T84" s="88"/>
      <c r="U84" s="88"/>
      <c r="V84" s="88"/>
      <c r="W84" s="88"/>
      <c r="X84" s="88"/>
      <c r="Y84" s="88"/>
      <c r="Z84" s="88"/>
      <c r="AA84" s="88"/>
    </row>
    <row r="85" spans="1:27" s="88" customFormat="1" ht="15.75">
      <c r="A85" s="10">
        <v>47</v>
      </c>
      <c r="B85" s="22" t="s">
        <v>143</v>
      </c>
      <c r="C85" s="10" t="s">
        <v>144</v>
      </c>
      <c r="D85" s="22" t="s">
        <v>207</v>
      </c>
      <c r="E85" s="24" t="s">
        <v>204</v>
      </c>
      <c r="F85" s="24" t="s">
        <v>237</v>
      </c>
      <c r="G85" s="14">
        <v>95</v>
      </c>
      <c r="H85" s="67">
        <v>40560</v>
      </c>
      <c r="I85" s="44">
        <v>40574</v>
      </c>
      <c r="J85" s="68" t="s">
        <v>109</v>
      </c>
      <c r="K85" s="26"/>
      <c r="L85" s="27"/>
      <c r="M85" s="23"/>
      <c r="N85" s="23"/>
      <c r="O85" s="28" t="s">
        <v>208</v>
      </c>
      <c r="P85" s="22">
        <v>1000</v>
      </c>
      <c r="Q85" s="66" t="s">
        <v>241</v>
      </c>
      <c r="R85" s="23"/>
      <c r="S85"/>
      <c r="T85"/>
      <c r="U85"/>
      <c r="V85"/>
      <c r="W85"/>
      <c r="X85"/>
      <c r="Y85"/>
      <c r="Z85"/>
      <c r="AA85"/>
    </row>
    <row r="86" spans="1:27" s="88" customFormat="1" ht="21">
      <c r="A86" s="92">
        <v>1</v>
      </c>
      <c r="B86" s="128" t="s">
        <v>235</v>
      </c>
      <c r="C86" s="92" t="s">
        <v>135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.75">
      <c r="A87" s="10">
        <v>7</v>
      </c>
      <c r="B87" s="10" t="s">
        <v>235</v>
      </c>
      <c r="C87" s="22" t="s">
        <v>135</v>
      </c>
      <c r="D87" s="23" t="s">
        <v>379</v>
      </c>
      <c r="E87" s="24" t="s">
        <v>123</v>
      </c>
      <c r="F87" s="24" t="s">
        <v>245</v>
      </c>
      <c r="G87" s="14"/>
      <c r="H87" s="89">
        <v>40512</v>
      </c>
      <c r="I87" s="25"/>
      <c r="J87" s="154"/>
      <c r="K87" s="26"/>
      <c r="L87" s="27"/>
      <c r="M87" s="23"/>
      <c r="N87" s="23"/>
      <c r="O87" s="32" t="s">
        <v>247</v>
      </c>
      <c r="P87" s="22">
        <v>1207</v>
      </c>
      <c r="Q87" s="21" t="s">
        <v>95</v>
      </c>
      <c r="R87" s="23" t="s">
        <v>98</v>
      </c>
      <c r="S87"/>
      <c r="T87"/>
      <c r="U87"/>
      <c r="V87"/>
      <c r="W87"/>
      <c r="X87"/>
      <c r="Y87"/>
      <c r="Z87"/>
      <c r="AA87"/>
    </row>
    <row r="88" spans="1:18" ht="15.75">
      <c r="A88" s="10">
        <v>8</v>
      </c>
      <c r="B88" s="10" t="s">
        <v>235</v>
      </c>
      <c r="C88" s="22" t="s">
        <v>135</v>
      </c>
      <c r="D88" s="23" t="s">
        <v>380</v>
      </c>
      <c r="E88" s="24" t="s">
        <v>123</v>
      </c>
      <c r="F88" s="24" t="s">
        <v>245</v>
      </c>
      <c r="G88" s="14">
        <v>50</v>
      </c>
      <c r="H88" s="89">
        <v>40512</v>
      </c>
      <c r="I88" s="25"/>
      <c r="J88" s="154"/>
      <c r="K88" s="26"/>
      <c r="L88" s="27"/>
      <c r="M88" s="23"/>
      <c r="N88" s="23"/>
      <c r="O88" s="32" t="s">
        <v>247</v>
      </c>
      <c r="P88" s="22">
        <v>1207</v>
      </c>
      <c r="Q88" s="21" t="s">
        <v>95</v>
      </c>
      <c r="R88" s="23"/>
    </row>
    <row r="89" spans="1:27" ht="15.75">
      <c r="A89" s="92">
        <v>9</v>
      </c>
      <c r="B89" s="93" t="s">
        <v>134</v>
      </c>
      <c r="C89" s="92" t="s">
        <v>136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.75">
      <c r="A90" s="92">
        <v>17</v>
      </c>
      <c r="B90" s="93" t="s">
        <v>137</v>
      </c>
      <c r="C90" s="92" t="s">
        <v>138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88" customFormat="1" ht="15.75">
      <c r="A91" s="92">
        <v>32</v>
      </c>
      <c r="B91" s="93" t="s">
        <v>139</v>
      </c>
      <c r="C91" s="92" t="s">
        <v>140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88" customFormat="1" ht="15.75">
      <c r="A92" s="92">
        <v>39</v>
      </c>
      <c r="B92" s="93" t="s">
        <v>141</v>
      </c>
      <c r="C92" s="92" t="s">
        <v>142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88" customFormat="1" ht="15.75">
      <c r="A93" s="92">
        <v>43</v>
      </c>
      <c r="B93" s="93" t="s">
        <v>143</v>
      </c>
      <c r="C93" s="92" t="s">
        <v>144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.75">
      <c r="A94" s="92">
        <v>67</v>
      </c>
      <c r="B94" s="93" t="s">
        <v>145</v>
      </c>
      <c r="C94" s="92" t="s">
        <v>146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.75">
      <c r="A95" s="10">
        <v>78</v>
      </c>
      <c r="B95" s="22" t="s">
        <v>153</v>
      </c>
      <c r="C95" s="10" t="s">
        <v>146</v>
      </c>
      <c r="D95" s="72" t="s">
        <v>154</v>
      </c>
      <c r="E95" s="24"/>
      <c r="F95" s="24" t="s">
        <v>103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385</v>
      </c>
      <c r="P95" s="22">
        <v>1302</v>
      </c>
      <c r="Q95" s="32">
        <v>140</v>
      </c>
      <c r="R95" s="22"/>
    </row>
    <row r="96" spans="1:27" s="96" customFormat="1" ht="15.75">
      <c r="A96" s="130">
        <v>80</v>
      </c>
      <c r="B96" s="130" t="s">
        <v>145</v>
      </c>
      <c r="C96" s="130" t="s">
        <v>146</v>
      </c>
      <c r="D96" s="139" t="s">
        <v>297</v>
      </c>
      <c r="E96" s="132" t="s">
        <v>102</v>
      </c>
      <c r="F96" s="132" t="s">
        <v>103</v>
      </c>
      <c r="G96" s="133">
        <v>100</v>
      </c>
      <c r="H96" s="155">
        <v>40513</v>
      </c>
      <c r="I96" s="135">
        <v>40527</v>
      </c>
      <c r="J96" s="145"/>
      <c r="K96" s="137"/>
      <c r="L96" s="138"/>
      <c r="M96" s="139"/>
      <c r="N96" s="139"/>
      <c r="O96" s="140" t="s">
        <v>328</v>
      </c>
      <c r="P96" s="130">
        <v>1307</v>
      </c>
      <c r="Q96" s="140">
        <v>1050</v>
      </c>
      <c r="R96" s="139"/>
      <c r="S96" s="88"/>
      <c r="T96" s="88"/>
      <c r="U96" s="88"/>
      <c r="V96" s="88"/>
      <c r="W96" s="88"/>
      <c r="X96" s="88"/>
      <c r="Y96" s="88"/>
      <c r="Z96" s="88"/>
      <c r="AA96" s="88"/>
    </row>
    <row r="97" spans="1:18" s="88" customFormat="1" ht="15.75">
      <c r="A97" s="130">
        <v>81</v>
      </c>
      <c r="B97" s="130" t="s">
        <v>145</v>
      </c>
      <c r="C97" s="130" t="s">
        <v>146</v>
      </c>
      <c r="D97" s="139" t="s">
        <v>298</v>
      </c>
      <c r="E97" s="132" t="s">
        <v>102</v>
      </c>
      <c r="F97" s="132" t="s">
        <v>103</v>
      </c>
      <c r="G97" s="133">
        <v>100</v>
      </c>
      <c r="H97" s="155">
        <v>40513</v>
      </c>
      <c r="I97" s="135">
        <v>40527</v>
      </c>
      <c r="J97" s="145"/>
      <c r="K97" s="137"/>
      <c r="L97" s="138"/>
      <c r="M97" s="139"/>
      <c r="N97" s="139"/>
      <c r="O97" s="140" t="s">
        <v>328</v>
      </c>
      <c r="P97" s="130">
        <v>1307</v>
      </c>
      <c r="Q97" s="140">
        <v>1050</v>
      </c>
      <c r="R97" s="139"/>
    </row>
    <row r="98" spans="1:27" s="88" customFormat="1" ht="15.75">
      <c r="A98" s="92">
        <v>82</v>
      </c>
      <c r="B98" s="93" t="s">
        <v>299</v>
      </c>
      <c r="C98" s="92" t="s">
        <v>147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.75">
      <c r="A99" s="92">
        <v>91</v>
      </c>
      <c r="B99" s="93" t="s">
        <v>361</v>
      </c>
      <c r="C99" s="92" t="s">
        <v>148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.75">
      <c r="A100" s="92">
        <v>94</v>
      </c>
      <c r="B100" s="93" t="s">
        <v>149</v>
      </c>
      <c r="C100" s="92" t="s">
        <v>150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18" customFormat="1" ht="15.75">
      <c r="A102" s="206">
        <v>33</v>
      </c>
      <c r="B102" s="206" t="s">
        <v>139</v>
      </c>
      <c r="C102" s="206" t="s">
        <v>140</v>
      </c>
      <c r="D102" s="207" t="s">
        <v>236</v>
      </c>
      <c r="E102" s="208" t="s">
        <v>244</v>
      </c>
      <c r="F102" s="208" t="s">
        <v>237</v>
      </c>
      <c r="G102" s="209"/>
      <c r="H102" s="210" t="s">
        <v>178</v>
      </c>
      <c r="I102" s="211"/>
      <c r="J102" s="212" t="s">
        <v>179</v>
      </c>
      <c r="K102" s="213"/>
      <c r="L102" s="214"/>
      <c r="M102" s="215"/>
      <c r="N102" s="215"/>
      <c r="O102" s="216"/>
      <c r="P102" s="216"/>
      <c r="Q102" s="216"/>
      <c r="R102" s="217"/>
    </row>
    <row r="103" spans="1:18" s="218" customFormat="1" ht="30">
      <c r="A103" s="206">
        <v>34</v>
      </c>
      <c r="B103" s="206" t="s">
        <v>139</v>
      </c>
      <c r="C103" s="206" t="s">
        <v>140</v>
      </c>
      <c r="D103" s="219" t="s">
        <v>180</v>
      </c>
      <c r="E103" s="220" t="s">
        <v>123</v>
      </c>
      <c r="F103" s="208" t="s">
        <v>237</v>
      </c>
      <c r="G103" s="221">
        <v>100</v>
      </c>
      <c r="H103" s="222" t="s">
        <v>178</v>
      </c>
      <c r="I103" s="216"/>
      <c r="J103" s="223" t="s">
        <v>181</v>
      </c>
      <c r="K103" s="224"/>
      <c r="L103" s="220"/>
      <c r="M103" s="206"/>
      <c r="N103" s="206"/>
      <c r="O103" s="216"/>
      <c r="P103" s="216"/>
      <c r="Q103" s="216"/>
      <c r="R103" s="206"/>
    </row>
    <row r="104" spans="1:18" s="88" customFormat="1" ht="30">
      <c r="A104" s="130">
        <v>44</v>
      </c>
      <c r="B104" s="130" t="s">
        <v>143</v>
      </c>
      <c r="C104" s="130" t="s">
        <v>144</v>
      </c>
      <c r="D104" s="151" t="s">
        <v>199</v>
      </c>
      <c r="E104" s="132" t="s">
        <v>123</v>
      </c>
      <c r="F104" s="132" t="s">
        <v>103</v>
      </c>
      <c r="G104" s="152">
        <v>100</v>
      </c>
      <c r="H104" s="155">
        <v>40513</v>
      </c>
      <c r="I104" s="135"/>
      <c r="J104" s="179" t="s">
        <v>200</v>
      </c>
      <c r="K104" s="137"/>
      <c r="L104" s="138"/>
      <c r="M104" s="139"/>
      <c r="N104" s="139"/>
      <c r="O104" s="140" t="s">
        <v>328</v>
      </c>
      <c r="P104" s="130">
        <v>1304</v>
      </c>
      <c r="Q104" s="140" t="s">
        <v>259</v>
      </c>
      <c r="R104" s="139" t="s">
        <v>259</v>
      </c>
    </row>
    <row r="105" spans="1:27" ht="15.75">
      <c r="A105" s="130">
        <v>45</v>
      </c>
      <c r="B105" s="130" t="s">
        <v>143</v>
      </c>
      <c r="C105" s="130" t="s">
        <v>144</v>
      </c>
      <c r="D105" s="180" t="s">
        <v>201</v>
      </c>
      <c r="E105" s="132" t="s">
        <v>123</v>
      </c>
      <c r="F105" s="132" t="s">
        <v>103</v>
      </c>
      <c r="G105" s="152">
        <v>100</v>
      </c>
      <c r="H105" s="155">
        <v>40513</v>
      </c>
      <c r="I105" s="135"/>
      <c r="J105" s="181" t="s">
        <v>202</v>
      </c>
      <c r="K105" s="137"/>
      <c r="L105" s="138"/>
      <c r="M105" s="139"/>
      <c r="N105" s="139"/>
      <c r="O105" s="140" t="s">
        <v>328</v>
      </c>
      <c r="P105" s="130">
        <v>1304</v>
      </c>
      <c r="Q105" s="140" t="s">
        <v>259</v>
      </c>
      <c r="R105" s="139"/>
      <c r="S105" s="88"/>
      <c r="T105" s="88"/>
      <c r="U105" s="88"/>
      <c r="V105" s="88"/>
      <c r="W105" s="88"/>
      <c r="X105" s="88"/>
      <c r="Y105" s="88"/>
      <c r="Z105" s="88"/>
      <c r="AA105" s="88"/>
    </row>
  </sheetData>
  <sheetProtection/>
  <conditionalFormatting sqref="G40">
    <cfRule type="cellIs" priority="1" dxfId="1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rstrykow</cp:lastModifiedBy>
  <cp:lastPrinted>2011-06-30T16:43:12Z</cp:lastPrinted>
  <dcterms:created xsi:type="dcterms:W3CDTF">2011-01-10T20:49:55Z</dcterms:created>
  <dcterms:modified xsi:type="dcterms:W3CDTF">2011-07-07T18:23:15Z</dcterms:modified>
  <cp:category/>
  <cp:version/>
  <cp:contentType/>
  <cp:contentStatus/>
</cp:coreProperties>
</file>