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65456" windowWidth="23140" windowHeight="14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'Sheet1'!$A$1:$Q$77</definedName>
  </definedNames>
  <calcPr fullCalcOnLoad="1"/>
</workbook>
</file>

<file path=xl/sharedStrings.xml><?xml version="1.0" encoding="utf-8"?>
<sst xmlns="http://schemas.openxmlformats.org/spreadsheetml/2006/main" count="301" uniqueCount="169">
  <si>
    <t>Not in Smith/Chrz. Job scope</t>
  </si>
  <si>
    <t>Poloidal Field Coils</t>
  </si>
  <si>
    <t>Toroidal Field Coils</t>
  </si>
  <si>
    <t>NSTX-CALC 131-01-00</t>
  </si>
  <si>
    <t>Woolley</t>
  </si>
  <si>
    <t>NSTX-CALC-132-01-00</t>
  </si>
  <si>
    <t>Titus</t>
  </si>
  <si>
    <t>Couplel EM-Thermal Analysis</t>
  </si>
  <si>
    <t>A. Brooks</t>
  </si>
  <si>
    <t>M.Smith</t>
  </si>
  <si>
    <t>A.Zolfaghari</t>
  </si>
  <si>
    <t>A.Khodak?</t>
  </si>
  <si>
    <t>M.Kalish?</t>
  </si>
  <si>
    <t>A.Zolfaghari?</t>
  </si>
  <si>
    <t>H.Zhang?</t>
  </si>
  <si>
    <t>T.Kozub/Test</t>
  </si>
  <si>
    <t>M.Mardenfeld</t>
  </si>
  <si>
    <t>T.Willard</t>
  </si>
  <si>
    <t>P.Titus/H.Zhang</t>
  </si>
  <si>
    <t>R.Hatcher</t>
  </si>
  <si>
    <t>Tresemer</t>
  </si>
  <si>
    <t>Smith</t>
  </si>
  <si>
    <t>Chrzanowski</t>
  </si>
  <si>
    <t>Pedestal Analysis</t>
  </si>
  <si>
    <t>Priniski</t>
  </si>
  <si>
    <t>Diagnostics Review and Database</t>
  </si>
  <si>
    <t>Act ID</t>
  </si>
  <si>
    <t>% Complete</t>
  </si>
  <si>
    <t xml:space="preserve">     Torques to Lids and TF Teeth</t>
  </si>
  <si>
    <t xml:space="preserve">     Leg and Brace Hiltis</t>
  </si>
  <si>
    <t xml:space="preserve">     Pedistal Loads</t>
  </si>
  <si>
    <t xml:space="preserve">     Sizing of Coolant Capabilities</t>
  </si>
  <si>
    <t xml:space="preserve">     Divertor Tile Thermal Stress</t>
  </si>
  <si>
    <t xml:space="preserve">     Inner CS Casing Tile Stress</t>
  </si>
  <si>
    <t xml:space="preserve">     CS Casing Halo Ind and Res Cur</t>
  </si>
  <si>
    <t xml:space="preserve">     CS Casing Static and Dynamic</t>
  </si>
  <si>
    <t xml:space="preserve">     NB Reinforcement</t>
  </si>
  <si>
    <t xml:space="preserve">     Thompson Scattering Port</t>
  </si>
  <si>
    <t xml:space="preserve">     Torque Egns for Design Point</t>
  </si>
  <si>
    <t xml:space="preserve">     Loads at Knuckle Clevis</t>
  </si>
  <si>
    <t xml:space="preserve">     Loads and Moments on Ring</t>
  </si>
  <si>
    <t xml:space="preserve">     Outer Leg Insulation  Bond Shear Stress</t>
  </si>
  <si>
    <t xml:space="preserve">     Umbrella Rinforcement</t>
  </si>
  <si>
    <t xml:space="preserve">     Analysis of Knuckle Clevis</t>
  </si>
  <si>
    <t xml:space="preserve">     Ring Bolted Joint</t>
  </si>
  <si>
    <t xml:space="preserve">     TF Cooldown using FCOOL</t>
  </si>
  <si>
    <t xml:space="preserve">     Cooldown of Flex</t>
  </si>
  <si>
    <t xml:space="preserve">     Benchmarh I^2 t Calcs</t>
  </si>
  <si>
    <t xml:space="preserve">     TF Peak Temps at Corner</t>
  </si>
  <si>
    <t xml:space="preserve">     Joint Electrical Contact Resistance</t>
  </si>
  <si>
    <t xml:space="preserve">     Flex Stress for Inplane and OOP Loads</t>
  </si>
  <si>
    <t xml:space="preserve">     DLF for Disruption</t>
  </si>
  <si>
    <t xml:space="preserve">     Disruption Loading</t>
  </si>
  <si>
    <t xml:space="preserve">     Thermal Stress Analysis</t>
  </si>
  <si>
    <t>Calc #</t>
  </si>
  <si>
    <t>Calc Title</t>
  </si>
  <si>
    <t>Preparer</t>
  </si>
  <si>
    <t>Status</t>
  </si>
  <si>
    <t xml:space="preserve">Preparer Sign date </t>
  </si>
  <si>
    <t>Reviewer</t>
  </si>
  <si>
    <t xml:space="preserve">Reviewer Sign date </t>
  </si>
  <si>
    <t>Comments</t>
  </si>
  <si>
    <t xml:space="preserve">   </t>
  </si>
  <si>
    <t>?</t>
  </si>
  <si>
    <t>complete</t>
  </si>
  <si>
    <t>1304-1030</t>
  </si>
  <si>
    <t>1305-0100</t>
  </si>
  <si>
    <t>1307-1030</t>
  </si>
  <si>
    <t>1306-1020</t>
  </si>
  <si>
    <t>1305-0140</t>
  </si>
  <si>
    <t>1304-0190  and           1304-0210</t>
  </si>
  <si>
    <t>Structural Analysis of the PF1 Coils, leads and Supports</t>
  </si>
  <si>
    <t>OH Lead Analysis</t>
  </si>
  <si>
    <t>1305-0120</t>
  </si>
  <si>
    <r>
      <t>L.Myatt/</t>
    </r>
    <r>
      <rPr>
        <sz val="11"/>
        <color indexed="10"/>
        <rFont val="Calibri"/>
        <family val="2"/>
      </rPr>
      <t xml:space="preserve"> A. Khodak</t>
    </r>
  </si>
  <si>
    <t>0029, 0032</t>
  </si>
  <si>
    <t>0031, 0032</t>
  </si>
  <si>
    <t xml:space="preserve"> </t>
  </si>
  <si>
    <t>0049-0076</t>
  </si>
  <si>
    <t>0029-0032</t>
  </si>
  <si>
    <t>0029-0090</t>
  </si>
  <si>
    <t>Titus/Mark Smith</t>
  </si>
  <si>
    <t>31 &amp; 89</t>
  </si>
  <si>
    <t>???</t>
  </si>
  <si>
    <t>0026</t>
  </si>
  <si>
    <t>Labik</t>
  </si>
  <si>
    <t>0037</t>
  </si>
  <si>
    <t>??</t>
  </si>
  <si>
    <t>0016</t>
  </si>
  <si>
    <t>Forecast</t>
  </si>
  <si>
    <t>Job #  (WAF)</t>
  </si>
  <si>
    <t>Schedule Date</t>
  </si>
  <si>
    <t>Not in Smith Job scope</t>
  </si>
  <si>
    <t>Bob Kiata to assign?</t>
  </si>
  <si>
    <t>H.Zhang</t>
  </si>
  <si>
    <t>Group</t>
  </si>
  <si>
    <t>Wooley/Titus</t>
  </si>
  <si>
    <t>DCPS Force Influence Coefficients</t>
  </si>
  <si>
    <t>DCPS Moment Influence Coefficients</t>
  </si>
  <si>
    <t xml:space="preserve">DCPS TF Inner Leg Torsional Shear Stress </t>
  </si>
  <si>
    <t>Complete</t>
  </si>
  <si>
    <t>Line #</t>
  </si>
  <si>
    <t>NSTX-CALC-132-02-00</t>
  </si>
  <si>
    <t>NSTX-CALC-132-03-00</t>
  </si>
  <si>
    <t>OOP PF/TF Torques on TF</t>
  </si>
  <si>
    <t>Analysis of TF Outer Leg</t>
  </si>
  <si>
    <t>Han Zhang</t>
  </si>
  <si>
    <t>NSTX-CALC-132-04-00</t>
  </si>
  <si>
    <t>NSTX-CALC-132-05-00</t>
  </si>
  <si>
    <t>NSTX-CALC-132-06-00</t>
  </si>
  <si>
    <t>NSTX-CALC-132-07-00</t>
  </si>
  <si>
    <t>NSTX-CALC-132-08-00</t>
  </si>
  <si>
    <t>NSTX-CALC-132-09-00</t>
  </si>
  <si>
    <t>TF Flex Joint and Bundle Stub</t>
  </si>
  <si>
    <t>Tom Willard</t>
  </si>
  <si>
    <t>P. Titus</t>
  </si>
  <si>
    <t>NSTX-CALC-133-01-00</t>
  </si>
  <si>
    <t>NSTX-CALC-133-02-00</t>
  </si>
  <si>
    <t>Thermal Stresses on OH-TF Coils</t>
  </si>
  <si>
    <t>S.Avasarala</t>
  </si>
  <si>
    <t>NSTX-CALC-133-03-00</t>
  </si>
  <si>
    <t>Center Stack Casing Disruption Inductive and Halo Current Loads</t>
  </si>
  <si>
    <t>Disruption Analysis of Vacuum Vessel and Passive Plates</t>
  </si>
  <si>
    <t>S. Avasarala</t>
  </si>
  <si>
    <t>NSTX-CALC-13-01-00</t>
  </si>
  <si>
    <t>Global Model</t>
  </si>
  <si>
    <t>OH Preload System and Belleville Spring Design</t>
  </si>
  <si>
    <t>P.Titus</t>
  </si>
  <si>
    <t>Peter Rogoff</t>
  </si>
  <si>
    <t>OH Coolant Hole Optimization</t>
  </si>
  <si>
    <t>A. Zolfaghari</t>
  </si>
  <si>
    <t xml:space="preserve">OH Stress Analyses </t>
  </si>
  <si>
    <t>TF Teeth/ Collar Stress</t>
  </si>
  <si>
    <t>PF4 and 5 Support Analysis</t>
  </si>
  <si>
    <t>PF2 Bolting and Bracket Stress</t>
  </si>
  <si>
    <t>PF3 Bolting, Bracket, and weld Stress</t>
  </si>
  <si>
    <t>Vacuum Vessel</t>
  </si>
  <si>
    <t>First Wall</t>
  </si>
  <si>
    <t>Halo Current Analysis of Center Stack Casing</t>
  </si>
  <si>
    <t>Brooks</t>
  </si>
  <si>
    <t>Vessel Port Re-Work for NB and Thompson Scattering Port</t>
  </si>
  <si>
    <t>T. Willard</t>
  </si>
  <si>
    <t>Heat Balance</t>
  </si>
  <si>
    <t>A.Brooks</t>
  </si>
  <si>
    <t>General Tile Program</t>
  </si>
  <si>
    <t>J. Boales</t>
  </si>
  <si>
    <t>Armor Plate Backing Plate</t>
  </si>
  <si>
    <t>L. Bryant</t>
  </si>
  <si>
    <t>Bus Bar Analysis</t>
  </si>
  <si>
    <t>A. Khodak</t>
  </si>
  <si>
    <t>OH Fatigue and Fracture Mechanics</t>
  </si>
  <si>
    <t>J. Feng/P. Titus</t>
  </si>
  <si>
    <t>HHFW Antenna</t>
  </si>
  <si>
    <t>OPERA 2D Disruption Analyses</t>
  </si>
  <si>
    <t>R. Hatcher</t>
  </si>
  <si>
    <t>Wooley</t>
  </si>
  <si>
    <t>Maximum Torsional Shear Stress</t>
  </si>
  <si>
    <t>Lid/Spoke Assembly, Upper and Lower</t>
  </si>
  <si>
    <t>Mark Smith</t>
  </si>
  <si>
    <t>Dome/PF Rib Stresses</t>
  </si>
  <si>
    <t>Umbrella Reinforcement Details</t>
  </si>
  <si>
    <t>Final Tile Stress Analysis</t>
  </si>
  <si>
    <t>K. Tresemer</t>
  </si>
  <si>
    <t>NSTX-CALC-133-04-00</t>
  </si>
  <si>
    <t>COG</t>
  </si>
  <si>
    <t>Tressemer</t>
  </si>
  <si>
    <t>Need Calc #</t>
  </si>
  <si>
    <t xml:space="preserve">Priniski / Labik </t>
  </si>
  <si>
    <t>Bob Ellis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</si>
</sst>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d\-mmm\-yy;@"/>
    <numFmt numFmtId="176" formatCode="0;[Red]0"/>
    <numFmt numFmtId="177" formatCode="mm/dd/yy;@"/>
    <numFmt numFmtId="178" formatCode="mmm\-yyyy"/>
  </numFmts>
  <fonts count="24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0"/>
    </font>
    <font>
      <b/>
      <sz val="12"/>
      <color indexed="12"/>
      <name val="Calibri"/>
      <family val="2"/>
    </font>
    <font>
      <b/>
      <sz val="12"/>
      <color indexed="23"/>
      <name val="Calibri"/>
      <family val="2"/>
    </font>
    <font>
      <b/>
      <sz val="14"/>
      <color indexed="12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75" fontId="0" fillId="0" borderId="0" xfId="0" applyNumberFormat="1" applyAlignment="1">
      <alignment/>
    </xf>
    <xf numFmtId="175" fontId="0" fillId="0" borderId="0" xfId="0" applyNumberFormat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177" fontId="3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vertical="top"/>
    </xf>
    <xf numFmtId="177" fontId="4" fillId="24" borderId="0" xfId="0" applyNumberFormat="1" applyFont="1" applyFill="1" applyAlignment="1">
      <alignment horizontal="center"/>
    </xf>
    <xf numFmtId="177" fontId="4" fillId="24" borderId="0" xfId="0" applyNumberFormat="1" applyFont="1" applyFill="1" applyAlignment="1">
      <alignment horizontal="center" vertical="top"/>
    </xf>
    <xf numFmtId="177" fontId="3" fillId="24" borderId="0" xfId="0" applyNumberFormat="1" applyFont="1" applyFill="1" applyAlignment="1">
      <alignment horizontal="center"/>
    </xf>
    <xf numFmtId="177" fontId="5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/>
    </xf>
    <xf numFmtId="175" fontId="23" fillId="0" borderId="0" xfId="0" applyNumberFormat="1" applyFont="1" applyAlignment="1">
      <alignment vertical="top"/>
    </xf>
    <xf numFmtId="16" fontId="0" fillId="0" borderId="0" xfId="0" applyNumberFormat="1" applyAlignment="1" quotePrefix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" fillId="1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150" zoomScaleNormal="150" zoomScalePageLayoutView="0" workbookViewId="0" topLeftCell="A1">
      <pane ySplit="1340" topLeftCell="BM6" activePane="bottomLeft" state="split"/>
      <selection pane="topLeft" activeCell="A1" sqref="A1"/>
      <selection pane="bottomLeft" activeCell="A1" sqref="A1:Q77"/>
    </sheetView>
  </sheetViews>
  <sheetFormatPr defaultColWidth="8.8515625" defaultRowHeight="15"/>
  <cols>
    <col min="1" max="1" width="5.8515625" style="0" customWidth="1"/>
    <col min="2" max="2" width="6.421875" style="3" customWidth="1"/>
    <col min="3" max="3" width="12.421875" style="30" customWidth="1"/>
    <col min="4" max="4" width="12.00390625" style="40" customWidth="1"/>
    <col min="5" max="5" width="15.00390625" style="40" customWidth="1"/>
    <col min="6" max="6" width="9.7109375" style="0" customWidth="1"/>
    <col min="7" max="7" width="38.140625" style="0" customWidth="1"/>
    <col min="8" max="8" width="9.421875" style="0" customWidth="1"/>
    <col min="9" max="9" width="17.7109375" style="0" customWidth="1"/>
    <col min="10" max="10" width="11.421875" style="16" customWidth="1"/>
    <col min="11" max="11" width="12.00390625" style="21" customWidth="1"/>
    <col min="12" max="12" width="20.421875" style="0" customWidth="1"/>
    <col min="13" max="13" width="8.8515625" style="0" customWidth="1"/>
    <col min="14" max="14" width="11.28125" style="0" customWidth="1"/>
    <col min="15" max="15" width="10.421875" style="5" customWidth="1"/>
  </cols>
  <sheetData>
    <row r="1" spans="1:17" s="7" customFormat="1" ht="30.75">
      <c r="A1" s="12" t="s">
        <v>101</v>
      </c>
      <c r="B1" s="15" t="s">
        <v>90</v>
      </c>
      <c r="C1" s="1" t="s">
        <v>26</v>
      </c>
      <c r="D1" s="1" t="s">
        <v>164</v>
      </c>
      <c r="E1" s="1" t="s">
        <v>56</v>
      </c>
      <c r="F1" s="1"/>
      <c r="G1" s="1" t="s">
        <v>55</v>
      </c>
      <c r="H1" s="15" t="s">
        <v>27</v>
      </c>
      <c r="I1" s="8" t="s">
        <v>61</v>
      </c>
      <c r="J1" s="22" t="s">
        <v>91</v>
      </c>
      <c r="K1" s="21" t="s">
        <v>89</v>
      </c>
      <c r="L1" s="1" t="s">
        <v>54</v>
      </c>
      <c r="M1" s="12"/>
      <c r="N1" s="1" t="s">
        <v>57</v>
      </c>
      <c r="O1" s="15" t="s">
        <v>58</v>
      </c>
      <c r="P1" s="8" t="s">
        <v>59</v>
      </c>
      <c r="Q1" s="15" t="s">
        <v>60</v>
      </c>
    </row>
    <row r="2" spans="1:17" s="7" customFormat="1" ht="15">
      <c r="A2" s="12"/>
      <c r="B2" s="12"/>
      <c r="C2" s="1"/>
      <c r="D2" s="1"/>
      <c r="E2" s="1"/>
      <c r="F2" s="1"/>
      <c r="G2" s="1"/>
      <c r="H2" s="1"/>
      <c r="I2" s="1"/>
      <c r="J2" s="16"/>
      <c r="K2" s="16"/>
      <c r="L2" s="1"/>
      <c r="M2" s="12"/>
      <c r="N2" s="1"/>
      <c r="O2" s="15"/>
      <c r="P2" s="1"/>
      <c r="Q2" s="15"/>
    </row>
    <row r="3" spans="1:16" ht="15">
      <c r="A3">
        <v>1</v>
      </c>
      <c r="B3" s="3">
        <v>1000</v>
      </c>
      <c r="D3" s="40" t="s">
        <v>6</v>
      </c>
      <c r="E3" s="40" t="s">
        <v>115</v>
      </c>
      <c r="G3" t="s">
        <v>125</v>
      </c>
      <c r="K3" s="16"/>
      <c r="L3" t="s">
        <v>124</v>
      </c>
      <c r="P3" t="s">
        <v>95</v>
      </c>
    </row>
    <row r="4" spans="1:16" ht="15">
      <c r="A4">
        <f>+A3+1</f>
        <v>2</v>
      </c>
      <c r="D4" s="41" t="s">
        <v>21</v>
      </c>
      <c r="G4" t="s">
        <v>28</v>
      </c>
      <c r="K4" s="16"/>
      <c r="P4" t="s">
        <v>10</v>
      </c>
    </row>
    <row r="5" spans="1:16" ht="15">
      <c r="A5">
        <f aca="true" t="shared" si="0" ref="A5:A68">+A4+1</f>
        <v>3</v>
      </c>
      <c r="D5" s="40" t="s">
        <v>21</v>
      </c>
      <c r="G5" t="s">
        <v>29</v>
      </c>
      <c r="K5" s="16"/>
      <c r="P5" t="s">
        <v>9</v>
      </c>
    </row>
    <row r="6" spans="1:16" ht="15">
      <c r="A6">
        <f t="shared" si="0"/>
        <v>4</v>
      </c>
      <c r="B6" s="3">
        <v>1206</v>
      </c>
      <c r="C6" s="30" t="s">
        <v>75</v>
      </c>
      <c r="D6" s="40" t="s">
        <v>21</v>
      </c>
      <c r="G6" t="s">
        <v>30</v>
      </c>
      <c r="J6" s="16">
        <v>40588</v>
      </c>
      <c r="K6" s="16"/>
      <c r="P6" t="s">
        <v>9</v>
      </c>
    </row>
    <row r="7" spans="1:16" ht="15">
      <c r="A7">
        <f t="shared" si="0"/>
        <v>5</v>
      </c>
      <c r="E7" s="40" t="s">
        <v>143</v>
      </c>
      <c r="F7" t="s">
        <v>137</v>
      </c>
      <c r="G7" t="s">
        <v>142</v>
      </c>
      <c r="K7" s="16"/>
      <c r="L7" s="23" t="s">
        <v>166</v>
      </c>
      <c r="P7" t="s">
        <v>94</v>
      </c>
    </row>
    <row r="8" spans="1:12" ht="15">
      <c r="A8">
        <f t="shared" si="0"/>
        <v>6</v>
      </c>
      <c r="B8" s="24">
        <v>3200</v>
      </c>
      <c r="D8" s="41" t="s">
        <v>22</v>
      </c>
      <c r="G8" t="s">
        <v>31</v>
      </c>
      <c r="K8" s="16"/>
      <c r="L8" s="23" t="s">
        <v>166</v>
      </c>
    </row>
    <row r="9" spans="1:12" ht="15">
      <c r="A9">
        <f t="shared" si="0"/>
        <v>7</v>
      </c>
      <c r="D9" s="41" t="s">
        <v>20</v>
      </c>
      <c r="G9" t="s">
        <v>32</v>
      </c>
      <c r="K9" s="16"/>
      <c r="L9" s="23" t="s">
        <v>166</v>
      </c>
    </row>
    <row r="10" spans="1:16" ht="15">
      <c r="A10">
        <f t="shared" si="0"/>
        <v>8</v>
      </c>
      <c r="D10" s="41" t="s">
        <v>20</v>
      </c>
      <c r="E10" s="40" t="s">
        <v>145</v>
      </c>
      <c r="G10" t="s">
        <v>144</v>
      </c>
      <c r="K10" s="16"/>
      <c r="L10" s="23" t="s">
        <v>166</v>
      </c>
      <c r="O10" s="5">
        <v>40452</v>
      </c>
      <c r="P10" t="s">
        <v>8</v>
      </c>
    </row>
    <row r="11" spans="1:12" ht="15">
      <c r="A11">
        <f t="shared" si="0"/>
        <v>9</v>
      </c>
      <c r="B11" s="3">
        <v>1001</v>
      </c>
      <c r="D11" s="40" t="s">
        <v>20</v>
      </c>
      <c r="G11" t="s">
        <v>33</v>
      </c>
      <c r="K11" s="16"/>
      <c r="L11" s="23" t="s">
        <v>166</v>
      </c>
    </row>
    <row r="12" spans="1:12" ht="15">
      <c r="A12">
        <f t="shared" si="0"/>
        <v>10</v>
      </c>
      <c r="B12" s="3">
        <v>1001</v>
      </c>
      <c r="D12" s="40" t="s">
        <v>165</v>
      </c>
      <c r="E12" s="40" t="s">
        <v>162</v>
      </c>
      <c r="G12" t="s">
        <v>161</v>
      </c>
      <c r="K12" s="16"/>
      <c r="L12" s="23" t="s">
        <v>166</v>
      </c>
    </row>
    <row r="13" spans="1:12" ht="15">
      <c r="A13">
        <f t="shared" si="0"/>
        <v>11</v>
      </c>
      <c r="F13" t="s">
        <v>136</v>
      </c>
      <c r="K13" s="16"/>
      <c r="L13" s="23" t="s">
        <v>166</v>
      </c>
    </row>
    <row r="14" spans="1:16" ht="15">
      <c r="A14">
        <f t="shared" si="0"/>
        <v>12</v>
      </c>
      <c r="B14" s="24">
        <v>1200</v>
      </c>
      <c r="D14" s="41" t="s">
        <v>21</v>
      </c>
      <c r="E14" s="40" t="s">
        <v>127</v>
      </c>
      <c r="G14" t="s">
        <v>159</v>
      </c>
      <c r="K14" s="16"/>
      <c r="L14" s="23" t="s">
        <v>166</v>
      </c>
      <c r="P14" t="s">
        <v>9</v>
      </c>
    </row>
    <row r="15" spans="1:16" ht="15">
      <c r="A15">
        <f t="shared" si="0"/>
        <v>13</v>
      </c>
      <c r="B15" s="24">
        <v>1002</v>
      </c>
      <c r="C15" s="31"/>
      <c r="D15" s="41" t="s">
        <v>6</v>
      </c>
      <c r="E15" s="40" t="s">
        <v>154</v>
      </c>
      <c r="G15" t="s">
        <v>153</v>
      </c>
      <c r="J15" s="17"/>
      <c r="K15" s="17"/>
      <c r="L15" s="23" t="s">
        <v>166</v>
      </c>
      <c r="P15" t="s">
        <v>143</v>
      </c>
    </row>
    <row r="16" spans="1:15" s="3" customFormat="1" ht="27.75" customHeight="1">
      <c r="A16">
        <f t="shared" si="0"/>
        <v>14</v>
      </c>
      <c r="B16" s="3">
        <v>1002</v>
      </c>
      <c r="C16" s="29" t="s">
        <v>88</v>
      </c>
      <c r="D16" s="40" t="s">
        <v>6</v>
      </c>
      <c r="E16" s="40" t="s">
        <v>123</v>
      </c>
      <c r="G16" s="4" t="s">
        <v>122</v>
      </c>
      <c r="J16" s="17">
        <v>40624</v>
      </c>
      <c r="K16" s="17"/>
      <c r="L16" s="23" t="s">
        <v>166</v>
      </c>
      <c r="O16" s="6"/>
    </row>
    <row r="17" spans="1:15" s="3" customFormat="1" ht="28.5" customHeight="1">
      <c r="A17">
        <f t="shared" si="0"/>
        <v>15</v>
      </c>
      <c r="B17" s="3">
        <v>1002</v>
      </c>
      <c r="C17" s="29" t="s">
        <v>88</v>
      </c>
      <c r="D17" s="40" t="s">
        <v>6</v>
      </c>
      <c r="E17" s="40" t="s">
        <v>6</v>
      </c>
      <c r="G17" s="4" t="s">
        <v>122</v>
      </c>
      <c r="J17" s="17">
        <v>40624</v>
      </c>
      <c r="K17" s="17"/>
      <c r="L17" s="23" t="s">
        <v>166</v>
      </c>
      <c r="O17" s="6"/>
    </row>
    <row r="18" spans="1:15" s="3" customFormat="1" ht="30.75" customHeight="1">
      <c r="A18">
        <f t="shared" si="0"/>
        <v>16</v>
      </c>
      <c r="B18" s="3">
        <v>1307</v>
      </c>
      <c r="C18" s="32">
        <v>1050</v>
      </c>
      <c r="D18" s="40" t="s">
        <v>22</v>
      </c>
      <c r="E18" s="40" t="s">
        <v>139</v>
      </c>
      <c r="G18" s="4" t="s">
        <v>138</v>
      </c>
      <c r="J18" s="17">
        <v>40459</v>
      </c>
      <c r="K18" s="17"/>
      <c r="L18" s="23" t="s">
        <v>166</v>
      </c>
      <c r="O18" s="6"/>
    </row>
    <row r="19" spans="1:12" ht="15">
      <c r="A19">
        <f t="shared" si="0"/>
        <v>17</v>
      </c>
      <c r="B19" s="24">
        <v>1307</v>
      </c>
      <c r="C19" s="32">
        <v>1050</v>
      </c>
      <c r="D19" s="41" t="s">
        <v>22</v>
      </c>
      <c r="G19" t="s">
        <v>34</v>
      </c>
      <c r="H19" s="3"/>
      <c r="J19" s="17">
        <v>40459</v>
      </c>
      <c r="K19" s="17"/>
      <c r="L19" s="23" t="s">
        <v>166</v>
      </c>
    </row>
    <row r="20" spans="1:12" ht="15">
      <c r="A20">
        <f t="shared" si="0"/>
        <v>18</v>
      </c>
      <c r="B20" s="24">
        <v>1307</v>
      </c>
      <c r="C20" s="32">
        <v>1050</v>
      </c>
      <c r="D20" s="41" t="s">
        <v>22</v>
      </c>
      <c r="G20" t="s">
        <v>35</v>
      </c>
      <c r="H20" s="3"/>
      <c r="J20" s="17">
        <v>40459</v>
      </c>
      <c r="K20" s="17"/>
      <c r="L20" s="23" t="s">
        <v>166</v>
      </c>
    </row>
    <row r="21" spans="1:16" s="3" customFormat="1" ht="30.75" customHeight="1">
      <c r="A21">
        <f t="shared" si="0"/>
        <v>19</v>
      </c>
      <c r="B21" s="24">
        <v>2480</v>
      </c>
      <c r="C21" s="32"/>
      <c r="D21" s="42" t="s">
        <v>167</v>
      </c>
      <c r="E21" s="40" t="s">
        <v>141</v>
      </c>
      <c r="G21" s="4" t="s">
        <v>140</v>
      </c>
      <c r="J21" s="17"/>
      <c r="K21" s="17"/>
      <c r="L21" s="23" t="s">
        <v>166</v>
      </c>
      <c r="O21" s="6"/>
      <c r="P21" s="3" t="s">
        <v>10</v>
      </c>
    </row>
    <row r="22" spans="1:11" ht="15">
      <c r="A22">
        <f t="shared" si="0"/>
        <v>20</v>
      </c>
      <c r="B22" s="3">
        <v>2480</v>
      </c>
      <c r="C22" s="33" t="s">
        <v>86</v>
      </c>
      <c r="D22" s="40" t="s">
        <v>24</v>
      </c>
      <c r="E22" s="41" t="s">
        <v>141</v>
      </c>
      <c r="G22" t="s">
        <v>36</v>
      </c>
      <c r="J22" s="16">
        <v>40599</v>
      </c>
      <c r="K22" s="16"/>
    </row>
    <row r="23" spans="1:11" ht="15">
      <c r="A23">
        <f t="shared" si="0"/>
        <v>21</v>
      </c>
      <c r="B23" s="3">
        <v>4500</v>
      </c>
      <c r="D23" s="40" t="s">
        <v>85</v>
      </c>
      <c r="E23" s="41" t="s">
        <v>141</v>
      </c>
      <c r="G23" t="s">
        <v>37</v>
      </c>
      <c r="J23" s="16" t="s">
        <v>87</v>
      </c>
      <c r="K23" s="16"/>
    </row>
    <row r="24" spans="1:12" ht="15">
      <c r="A24">
        <f t="shared" si="0"/>
        <v>22</v>
      </c>
      <c r="B24" s="3">
        <v>1306</v>
      </c>
      <c r="D24" s="40" t="s">
        <v>22</v>
      </c>
      <c r="E24" s="40" t="s">
        <v>4</v>
      </c>
      <c r="F24" t="s">
        <v>1</v>
      </c>
      <c r="K24" s="16"/>
      <c r="L24" t="s">
        <v>3</v>
      </c>
    </row>
    <row r="25" spans="1:16" s="3" customFormat="1" ht="30" customHeight="1">
      <c r="A25">
        <f t="shared" si="0"/>
        <v>23</v>
      </c>
      <c r="B25" s="9">
        <v>1306</v>
      </c>
      <c r="C25" s="34" t="s">
        <v>68</v>
      </c>
      <c r="D25" s="40" t="s">
        <v>22</v>
      </c>
      <c r="E25" s="46" t="s">
        <v>74</v>
      </c>
      <c r="G25" s="14" t="s">
        <v>71</v>
      </c>
      <c r="J25" s="17">
        <v>40409</v>
      </c>
      <c r="K25" s="17">
        <v>40519</v>
      </c>
      <c r="L25" s="3" t="s">
        <v>116</v>
      </c>
      <c r="O25" s="6"/>
      <c r="P25" s="3" t="s">
        <v>11</v>
      </c>
    </row>
    <row r="26" spans="1:11" ht="15">
      <c r="A26">
        <f t="shared" si="0"/>
        <v>24</v>
      </c>
      <c r="F26" t="s">
        <v>2</v>
      </c>
      <c r="K26" s="16"/>
    </row>
    <row r="27" spans="1:12" ht="15">
      <c r="A27">
        <f t="shared" si="0"/>
        <v>25</v>
      </c>
      <c r="D27" s="41" t="s">
        <v>22</v>
      </c>
      <c r="E27" s="40" t="s">
        <v>6</v>
      </c>
      <c r="G27" t="s">
        <v>7</v>
      </c>
      <c r="H27" s="12"/>
      <c r="I27" t="s">
        <v>92</v>
      </c>
      <c r="J27" s="16">
        <v>40478</v>
      </c>
      <c r="K27" s="16"/>
      <c r="L27" t="s">
        <v>5</v>
      </c>
    </row>
    <row r="28" spans="1:12" ht="15">
      <c r="A28">
        <f t="shared" si="0"/>
        <v>26</v>
      </c>
      <c r="C28" s="35"/>
      <c r="D28" s="41" t="s">
        <v>22</v>
      </c>
      <c r="E28" s="40" t="s">
        <v>6</v>
      </c>
      <c r="G28" t="s">
        <v>7</v>
      </c>
      <c r="H28" s="11"/>
      <c r="J28" s="16">
        <v>40478</v>
      </c>
      <c r="K28" s="16"/>
      <c r="L28" t="s">
        <v>102</v>
      </c>
    </row>
    <row r="29" spans="1:12" ht="15">
      <c r="A29">
        <f t="shared" si="0"/>
        <v>27</v>
      </c>
      <c r="C29" s="35"/>
      <c r="D29" s="41" t="s">
        <v>22</v>
      </c>
      <c r="E29" s="40" t="s">
        <v>155</v>
      </c>
      <c r="G29" t="s">
        <v>104</v>
      </c>
      <c r="H29" s="11"/>
      <c r="J29" s="16">
        <v>40478</v>
      </c>
      <c r="K29" s="16"/>
      <c r="L29" t="s">
        <v>103</v>
      </c>
    </row>
    <row r="30" spans="1:11" ht="15">
      <c r="A30">
        <f t="shared" si="0"/>
        <v>28</v>
      </c>
      <c r="B30" s="24">
        <v>1000</v>
      </c>
      <c r="C30" s="35"/>
      <c r="D30" s="43" t="s">
        <v>6</v>
      </c>
      <c r="E30" s="41" t="s">
        <v>155</v>
      </c>
      <c r="G30" t="s">
        <v>38</v>
      </c>
      <c r="H30" s="11"/>
      <c r="J30" s="16">
        <v>40478</v>
      </c>
      <c r="K30" s="16"/>
    </row>
    <row r="31" spans="1:11" ht="15">
      <c r="A31">
        <f t="shared" si="0"/>
        <v>29</v>
      </c>
      <c r="C31" s="35"/>
      <c r="D31" s="43" t="s">
        <v>19</v>
      </c>
      <c r="E31" s="40" t="s">
        <v>96</v>
      </c>
      <c r="G31" s="2" t="s">
        <v>99</v>
      </c>
      <c r="H31" s="11"/>
      <c r="J31" s="16">
        <v>40478</v>
      </c>
      <c r="K31" s="16"/>
    </row>
    <row r="32" spans="1:11" ht="15">
      <c r="A32">
        <f t="shared" si="0"/>
        <v>30</v>
      </c>
      <c r="C32" s="35"/>
      <c r="D32" s="43" t="s">
        <v>19</v>
      </c>
      <c r="E32" s="41" t="s">
        <v>19</v>
      </c>
      <c r="F32" s="23"/>
      <c r="G32" s="26" t="s">
        <v>97</v>
      </c>
      <c r="H32" s="11"/>
      <c r="K32" s="16"/>
    </row>
    <row r="33" spans="1:11" ht="15">
      <c r="A33">
        <f t="shared" si="0"/>
        <v>31</v>
      </c>
      <c r="C33" s="35"/>
      <c r="D33" s="43" t="s">
        <v>19</v>
      </c>
      <c r="E33" s="41" t="s">
        <v>96</v>
      </c>
      <c r="F33" s="23"/>
      <c r="G33" s="26" t="s">
        <v>98</v>
      </c>
      <c r="H33" s="11"/>
      <c r="K33" s="16"/>
    </row>
    <row r="34" spans="1:12" ht="15">
      <c r="A34">
        <f t="shared" si="0"/>
        <v>32</v>
      </c>
      <c r="C34" s="35"/>
      <c r="D34" s="44" t="s">
        <v>77</v>
      </c>
      <c r="E34" s="40" t="s">
        <v>106</v>
      </c>
      <c r="G34" t="s">
        <v>105</v>
      </c>
      <c r="H34" s="11"/>
      <c r="J34" s="16">
        <v>40478</v>
      </c>
      <c r="K34" s="16"/>
      <c r="L34" t="s">
        <v>107</v>
      </c>
    </row>
    <row r="35" spans="1:11" ht="15">
      <c r="A35">
        <f t="shared" si="0"/>
        <v>33</v>
      </c>
      <c r="B35" s="3">
        <v>1201</v>
      </c>
      <c r="C35" s="36" t="s">
        <v>76</v>
      </c>
      <c r="D35" s="45" t="s">
        <v>21</v>
      </c>
      <c r="G35" t="s">
        <v>39</v>
      </c>
      <c r="H35" s="11"/>
      <c r="J35" s="16">
        <v>40478</v>
      </c>
      <c r="K35" s="16"/>
    </row>
    <row r="36" spans="1:11" ht="15" customHeight="1">
      <c r="A36">
        <f t="shared" si="0"/>
        <v>34</v>
      </c>
      <c r="B36" s="3">
        <v>1201</v>
      </c>
      <c r="C36" s="36" t="s">
        <v>76</v>
      </c>
      <c r="D36" s="45" t="s">
        <v>21</v>
      </c>
      <c r="G36" t="s">
        <v>40</v>
      </c>
      <c r="H36" s="11"/>
      <c r="J36" s="16">
        <v>40478</v>
      </c>
      <c r="K36" s="16"/>
    </row>
    <row r="37" spans="1:11" ht="15" customHeight="1">
      <c r="A37">
        <f t="shared" si="0"/>
        <v>35</v>
      </c>
      <c r="D37" s="41" t="s">
        <v>22</v>
      </c>
      <c r="G37" s="2" t="s">
        <v>41</v>
      </c>
      <c r="H37" s="11"/>
      <c r="I37" t="s">
        <v>0</v>
      </c>
      <c r="J37" s="16">
        <v>40478</v>
      </c>
      <c r="K37" s="16"/>
    </row>
    <row r="38" spans="1:11" ht="15">
      <c r="A38">
        <f t="shared" si="0"/>
        <v>36</v>
      </c>
      <c r="C38" s="30" t="s">
        <v>77</v>
      </c>
      <c r="D38" s="45" t="s">
        <v>21</v>
      </c>
      <c r="G38" t="s">
        <v>42</v>
      </c>
      <c r="H38" s="11"/>
      <c r="J38" s="16">
        <v>40478</v>
      </c>
      <c r="K38" s="16"/>
    </row>
    <row r="39" spans="1:11" ht="15">
      <c r="A39">
        <f t="shared" si="0"/>
        <v>37</v>
      </c>
      <c r="B39" s="3">
        <v>1201</v>
      </c>
      <c r="C39" s="36" t="s">
        <v>76</v>
      </c>
      <c r="D39" s="41" t="s">
        <v>21</v>
      </c>
      <c r="E39" s="40" t="s">
        <v>115</v>
      </c>
      <c r="G39" t="s">
        <v>43</v>
      </c>
      <c r="H39" s="11"/>
      <c r="I39" t="s">
        <v>0</v>
      </c>
      <c r="J39" s="16">
        <v>40478</v>
      </c>
      <c r="K39" s="16"/>
    </row>
    <row r="40" spans="1:11" ht="15">
      <c r="A40">
        <f t="shared" si="0"/>
        <v>38</v>
      </c>
      <c r="B40" s="3">
        <v>1201</v>
      </c>
      <c r="C40" s="36" t="s">
        <v>76</v>
      </c>
      <c r="D40" s="41" t="s">
        <v>21</v>
      </c>
      <c r="E40" s="40" t="s">
        <v>128</v>
      </c>
      <c r="G40" t="s">
        <v>44</v>
      </c>
      <c r="H40" s="11"/>
      <c r="I40" t="s">
        <v>0</v>
      </c>
      <c r="J40" s="16">
        <v>40478</v>
      </c>
      <c r="K40" s="16"/>
    </row>
    <row r="41" spans="1:16" ht="15">
      <c r="A41">
        <f t="shared" si="0"/>
        <v>39</v>
      </c>
      <c r="C41" s="35" t="s">
        <v>62</v>
      </c>
      <c r="D41" s="41" t="s">
        <v>22</v>
      </c>
      <c r="E41" s="40" t="s">
        <v>130</v>
      </c>
      <c r="G41" t="s">
        <v>45</v>
      </c>
      <c r="H41" s="11"/>
      <c r="I41" t="s">
        <v>0</v>
      </c>
      <c r="J41" s="16">
        <v>40478</v>
      </c>
      <c r="K41" s="16"/>
      <c r="P41" t="s">
        <v>12</v>
      </c>
    </row>
    <row r="42" spans="1:12" ht="15">
      <c r="A42">
        <f t="shared" si="0"/>
        <v>40</v>
      </c>
      <c r="C42" s="35"/>
      <c r="D42" s="41" t="s">
        <v>22</v>
      </c>
      <c r="E42" s="40" t="s">
        <v>106</v>
      </c>
      <c r="G42" t="s">
        <v>7</v>
      </c>
      <c r="H42" s="11"/>
      <c r="I42" t="s">
        <v>0</v>
      </c>
      <c r="J42" s="16">
        <v>40478</v>
      </c>
      <c r="K42" s="16"/>
      <c r="L42" t="s">
        <v>108</v>
      </c>
    </row>
    <row r="43" spans="1:11" ht="15">
      <c r="A43">
        <f t="shared" si="0"/>
        <v>41</v>
      </c>
      <c r="C43" s="35"/>
      <c r="D43" s="41" t="s">
        <v>22</v>
      </c>
      <c r="G43" t="s">
        <v>46</v>
      </c>
      <c r="H43" s="11"/>
      <c r="I43" t="s">
        <v>0</v>
      </c>
      <c r="J43" s="16">
        <v>40478</v>
      </c>
      <c r="K43" s="16"/>
    </row>
    <row r="44" spans="1:11" ht="15">
      <c r="A44">
        <f t="shared" si="0"/>
        <v>42</v>
      </c>
      <c r="C44" s="35"/>
      <c r="D44" s="41" t="s">
        <v>22</v>
      </c>
      <c r="G44" t="s">
        <v>47</v>
      </c>
      <c r="H44" s="11"/>
      <c r="I44" t="s">
        <v>0</v>
      </c>
      <c r="J44" s="16">
        <v>40478</v>
      </c>
      <c r="K44" s="16"/>
    </row>
    <row r="45" spans="1:11" ht="15">
      <c r="A45">
        <f t="shared" si="0"/>
        <v>43</v>
      </c>
      <c r="C45" s="35"/>
      <c r="D45" s="41" t="s">
        <v>22</v>
      </c>
      <c r="G45" t="s">
        <v>48</v>
      </c>
      <c r="H45" s="11"/>
      <c r="I45" t="s">
        <v>0</v>
      </c>
      <c r="J45" s="16">
        <v>40478</v>
      </c>
      <c r="K45" s="16"/>
    </row>
    <row r="46" spans="1:11" ht="15">
      <c r="A46">
        <f t="shared" si="0"/>
        <v>44</v>
      </c>
      <c r="C46" s="35"/>
      <c r="D46" s="13"/>
      <c r="H46" s="11"/>
      <c r="K46" s="16"/>
    </row>
    <row r="47" spans="1:16" ht="15">
      <c r="A47">
        <f t="shared" si="0"/>
        <v>45</v>
      </c>
      <c r="B47" s="24">
        <v>1304</v>
      </c>
      <c r="C47" s="35"/>
      <c r="D47" s="13" t="s">
        <v>22</v>
      </c>
      <c r="E47" s="40" t="s">
        <v>114</v>
      </c>
      <c r="G47" t="s">
        <v>113</v>
      </c>
      <c r="H47" s="11"/>
      <c r="K47" s="16"/>
      <c r="L47" t="s">
        <v>109</v>
      </c>
      <c r="P47" t="s">
        <v>13</v>
      </c>
    </row>
    <row r="48" spans="1:11" ht="15">
      <c r="A48">
        <f t="shared" si="0"/>
        <v>46</v>
      </c>
      <c r="B48" s="24">
        <v>1304</v>
      </c>
      <c r="C48" s="35" t="s">
        <v>63</v>
      </c>
      <c r="D48" s="13" t="s">
        <v>22</v>
      </c>
      <c r="G48" t="s">
        <v>49</v>
      </c>
      <c r="H48" s="11" t="s">
        <v>64</v>
      </c>
      <c r="J48" s="20"/>
      <c r="K48" s="20"/>
    </row>
    <row r="49" spans="1:11" ht="15">
      <c r="A49">
        <f t="shared" si="0"/>
        <v>47</v>
      </c>
      <c r="B49" s="24">
        <v>1304</v>
      </c>
      <c r="C49" s="35" t="s">
        <v>65</v>
      </c>
      <c r="D49" s="13" t="s">
        <v>22</v>
      </c>
      <c r="G49" t="s">
        <v>50</v>
      </c>
      <c r="H49" s="11" t="s">
        <v>64</v>
      </c>
      <c r="J49" s="20"/>
      <c r="K49" s="20"/>
    </row>
    <row r="50" spans="1:11" ht="15">
      <c r="A50">
        <f t="shared" si="0"/>
        <v>48</v>
      </c>
      <c r="B50" s="24">
        <v>1304</v>
      </c>
      <c r="C50" s="35" t="s">
        <v>63</v>
      </c>
      <c r="D50" s="13" t="s">
        <v>22</v>
      </c>
      <c r="G50" t="s">
        <v>51</v>
      </c>
      <c r="H50" s="11"/>
      <c r="K50" s="16"/>
    </row>
    <row r="51" spans="1:12" ht="15">
      <c r="A51">
        <f t="shared" si="0"/>
        <v>49</v>
      </c>
      <c r="B51" s="24">
        <v>1304</v>
      </c>
      <c r="C51" s="35" t="s">
        <v>63</v>
      </c>
      <c r="D51" s="13" t="s">
        <v>22</v>
      </c>
      <c r="E51" s="40" t="s">
        <v>115</v>
      </c>
      <c r="G51" t="s">
        <v>156</v>
      </c>
      <c r="H51" s="25">
        <v>75</v>
      </c>
      <c r="J51" s="20"/>
      <c r="K51" s="20"/>
      <c r="L51" t="s">
        <v>110</v>
      </c>
    </row>
    <row r="52" spans="1:12" ht="15">
      <c r="A52">
        <f t="shared" si="0"/>
        <v>50</v>
      </c>
      <c r="H52" s="12"/>
      <c r="K52" s="16"/>
      <c r="L52" t="s">
        <v>111</v>
      </c>
    </row>
    <row r="53" spans="1:12" ht="15">
      <c r="A53">
        <f t="shared" si="0"/>
        <v>51</v>
      </c>
      <c r="K53" s="16"/>
      <c r="L53" t="s">
        <v>112</v>
      </c>
    </row>
    <row r="54" spans="1:12" ht="15">
      <c r="A54">
        <f t="shared" si="0"/>
        <v>52</v>
      </c>
      <c r="K54" s="16"/>
      <c r="L54" t="s">
        <v>5</v>
      </c>
    </row>
    <row r="55" spans="1:12" ht="15">
      <c r="A55">
        <f t="shared" si="0"/>
        <v>53</v>
      </c>
      <c r="K55" s="16"/>
      <c r="L55" t="s">
        <v>5</v>
      </c>
    </row>
    <row r="56" spans="1:16" ht="15">
      <c r="A56">
        <f t="shared" si="0"/>
        <v>54</v>
      </c>
      <c r="B56" s="3">
        <v>5501</v>
      </c>
      <c r="C56" s="30" t="s">
        <v>78</v>
      </c>
      <c r="D56" s="45" t="s">
        <v>21</v>
      </c>
      <c r="E56" s="40" t="s">
        <v>149</v>
      </c>
      <c r="G56" t="s">
        <v>148</v>
      </c>
      <c r="J56" s="16">
        <v>40519</v>
      </c>
      <c r="K56" s="16"/>
      <c r="P56" t="s">
        <v>14</v>
      </c>
    </row>
    <row r="57" spans="1:12" ht="15">
      <c r="A57">
        <f t="shared" si="0"/>
        <v>55</v>
      </c>
      <c r="B57" s="9"/>
      <c r="C57" s="35" t="s">
        <v>63</v>
      </c>
      <c r="D57" s="41" t="s">
        <v>22</v>
      </c>
      <c r="E57" s="40" t="s">
        <v>119</v>
      </c>
      <c r="G57" t="s">
        <v>118</v>
      </c>
      <c r="H57" s="10" t="s">
        <v>64</v>
      </c>
      <c r="J57" s="18"/>
      <c r="K57" s="18"/>
      <c r="L57" t="s">
        <v>117</v>
      </c>
    </row>
    <row r="58" spans="1:16" s="3" customFormat="1" ht="27.75">
      <c r="A58">
        <f t="shared" si="0"/>
        <v>56</v>
      </c>
      <c r="B58" s="9">
        <v>1307</v>
      </c>
      <c r="C58" s="34" t="s">
        <v>67</v>
      </c>
      <c r="D58" s="13" t="s">
        <v>22</v>
      </c>
      <c r="E58" s="40" t="s">
        <v>127</v>
      </c>
      <c r="G58" s="4" t="s">
        <v>121</v>
      </c>
      <c r="H58" s="27" t="s">
        <v>100</v>
      </c>
      <c r="J58" s="17">
        <v>40402</v>
      </c>
      <c r="K58" s="17"/>
      <c r="L58" s="3" t="s">
        <v>120</v>
      </c>
      <c r="O58" s="28">
        <v>40281</v>
      </c>
      <c r="P58" s="24" t="s">
        <v>127</v>
      </c>
    </row>
    <row r="59" spans="1:15" s="3" customFormat="1" ht="15">
      <c r="A59">
        <f t="shared" si="0"/>
        <v>57</v>
      </c>
      <c r="B59" s="9">
        <v>1305</v>
      </c>
      <c r="C59" s="34" t="s">
        <v>73</v>
      </c>
      <c r="D59" s="13" t="s">
        <v>22</v>
      </c>
      <c r="E59" s="13" t="s">
        <v>149</v>
      </c>
      <c r="G59" s="4" t="s">
        <v>72</v>
      </c>
      <c r="H59" s="9"/>
      <c r="J59" s="17">
        <v>40423</v>
      </c>
      <c r="K59" s="17"/>
      <c r="O59" s="6"/>
    </row>
    <row r="60" spans="1:16" s="3" customFormat="1" ht="30" customHeight="1">
      <c r="A60">
        <f t="shared" si="0"/>
        <v>58</v>
      </c>
      <c r="B60" s="9">
        <v>1305</v>
      </c>
      <c r="C60" s="34" t="s">
        <v>63</v>
      </c>
      <c r="D60" s="13" t="s">
        <v>22</v>
      </c>
      <c r="E60" s="40" t="s">
        <v>128</v>
      </c>
      <c r="G60" s="4" t="s">
        <v>126</v>
      </c>
      <c r="H60" s="9" t="s">
        <v>64</v>
      </c>
      <c r="J60" s="19"/>
      <c r="K60" s="19"/>
      <c r="L60" s="3" t="s">
        <v>163</v>
      </c>
      <c r="O60" s="6"/>
      <c r="P60" s="3" t="s">
        <v>15</v>
      </c>
    </row>
    <row r="61" spans="1:16" ht="15">
      <c r="A61">
        <f t="shared" si="0"/>
        <v>59</v>
      </c>
      <c r="B61" s="9">
        <v>1305</v>
      </c>
      <c r="C61" s="37" t="s">
        <v>66</v>
      </c>
      <c r="D61" s="13" t="s">
        <v>22</v>
      </c>
      <c r="E61" s="40" t="s">
        <v>130</v>
      </c>
      <c r="G61" t="s">
        <v>129</v>
      </c>
      <c r="H61" s="10" t="s">
        <v>64</v>
      </c>
      <c r="J61" s="18"/>
      <c r="K61" s="18"/>
      <c r="P61" t="s">
        <v>16</v>
      </c>
    </row>
    <row r="62" spans="1:11" ht="15">
      <c r="A62">
        <f t="shared" si="0"/>
        <v>60</v>
      </c>
      <c r="B62" s="9">
        <v>1305</v>
      </c>
      <c r="C62" s="35" t="s">
        <v>66</v>
      </c>
      <c r="D62" s="13" t="s">
        <v>22</v>
      </c>
      <c r="E62" s="40" t="s">
        <v>130</v>
      </c>
      <c r="G62" t="s">
        <v>131</v>
      </c>
      <c r="H62" s="10" t="s">
        <v>64</v>
      </c>
      <c r="J62" s="16">
        <v>40388</v>
      </c>
      <c r="K62" s="16"/>
    </row>
    <row r="63" spans="1:11" ht="15">
      <c r="A63">
        <f t="shared" si="0"/>
        <v>61</v>
      </c>
      <c r="B63" s="9">
        <v>1305</v>
      </c>
      <c r="C63" s="35" t="s">
        <v>69</v>
      </c>
      <c r="D63" s="13" t="s">
        <v>22</v>
      </c>
      <c r="E63" s="40" t="s">
        <v>151</v>
      </c>
      <c r="G63" t="s">
        <v>150</v>
      </c>
      <c r="H63" s="10" t="s">
        <v>64</v>
      </c>
      <c r="J63" s="16">
        <v>40431</v>
      </c>
      <c r="K63" s="16"/>
    </row>
    <row r="64" spans="1:16" ht="42">
      <c r="A64">
        <f t="shared" si="0"/>
        <v>62</v>
      </c>
      <c r="B64" s="9">
        <v>1304</v>
      </c>
      <c r="C64" s="38" t="s">
        <v>70</v>
      </c>
      <c r="D64" s="13" t="s">
        <v>22</v>
      </c>
      <c r="E64" s="40" t="s">
        <v>130</v>
      </c>
      <c r="G64" t="s">
        <v>132</v>
      </c>
      <c r="H64" s="10"/>
      <c r="J64" s="16">
        <v>40548</v>
      </c>
      <c r="K64" s="16"/>
      <c r="L64" t="s">
        <v>111</v>
      </c>
      <c r="P64" t="s">
        <v>17</v>
      </c>
    </row>
    <row r="65" spans="1:11" ht="15">
      <c r="A65">
        <f t="shared" si="0"/>
        <v>63</v>
      </c>
      <c r="B65" s="9"/>
      <c r="C65" s="35"/>
      <c r="D65" s="13"/>
      <c r="H65" s="10"/>
      <c r="K65" s="16"/>
    </row>
    <row r="66" spans="1:16" ht="15">
      <c r="A66">
        <f t="shared" si="0"/>
        <v>64</v>
      </c>
      <c r="B66" s="3">
        <v>1202</v>
      </c>
      <c r="C66" s="30">
        <v>32</v>
      </c>
      <c r="D66" s="40" t="s">
        <v>21</v>
      </c>
      <c r="E66" s="40" t="s">
        <v>115</v>
      </c>
      <c r="G66" t="s">
        <v>134</v>
      </c>
      <c r="J66" s="16">
        <v>40549</v>
      </c>
      <c r="K66" s="16"/>
      <c r="P66" t="s">
        <v>9</v>
      </c>
    </row>
    <row r="67" spans="1:16" ht="15">
      <c r="A67">
        <f t="shared" si="0"/>
        <v>65</v>
      </c>
      <c r="B67" s="39">
        <v>1203</v>
      </c>
      <c r="C67" s="30">
        <v>32</v>
      </c>
      <c r="D67" s="45" t="s">
        <v>21</v>
      </c>
      <c r="E67" s="41" t="s">
        <v>115</v>
      </c>
      <c r="G67" t="s">
        <v>135</v>
      </c>
      <c r="J67" s="16">
        <v>40602</v>
      </c>
      <c r="K67" s="16"/>
      <c r="P67" t="s">
        <v>9</v>
      </c>
    </row>
    <row r="68" spans="1:16" ht="15">
      <c r="A68">
        <f t="shared" si="0"/>
        <v>66</v>
      </c>
      <c r="B68" s="39">
        <v>1208</v>
      </c>
      <c r="C68" s="30" t="s">
        <v>79</v>
      </c>
      <c r="D68" s="45" t="s">
        <v>21</v>
      </c>
      <c r="E68" s="41" t="s">
        <v>115</v>
      </c>
      <c r="G68" t="s">
        <v>133</v>
      </c>
      <c r="J68" s="16">
        <v>40588</v>
      </c>
      <c r="K68" s="16"/>
      <c r="P68" t="s">
        <v>9</v>
      </c>
    </row>
    <row r="69" spans="1:16" ht="15">
      <c r="A69">
        <f aca="true" t="shared" si="1" ref="A69:A77">+A68+1</f>
        <v>67</v>
      </c>
      <c r="B69" s="39">
        <v>1205</v>
      </c>
      <c r="C69" s="30" t="s">
        <v>80</v>
      </c>
      <c r="D69" s="45" t="s">
        <v>21</v>
      </c>
      <c r="E69" s="40" t="s">
        <v>158</v>
      </c>
      <c r="G69" t="s">
        <v>160</v>
      </c>
      <c r="J69" s="16" t="s">
        <v>83</v>
      </c>
      <c r="K69" s="16"/>
      <c r="P69" t="s">
        <v>18</v>
      </c>
    </row>
    <row r="70" spans="1:11" ht="15">
      <c r="A70">
        <f t="shared" si="1"/>
        <v>68</v>
      </c>
      <c r="B70" s="39">
        <v>1205</v>
      </c>
      <c r="C70" s="30" t="s">
        <v>82</v>
      </c>
      <c r="D70" s="45" t="s">
        <v>21</v>
      </c>
      <c r="E70" s="40" t="s">
        <v>81</v>
      </c>
      <c r="G70" t="s">
        <v>157</v>
      </c>
      <c r="J70" s="16">
        <v>40603</v>
      </c>
      <c r="K70" s="16"/>
    </row>
    <row r="71" spans="1:11" ht="15">
      <c r="A71">
        <f t="shared" si="1"/>
        <v>69</v>
      </c>
      <c r="K71" s="16"/>
    </row>
    <row r="72" spans="1:11" ht="15">
      <c r="A72">
        <f t="shared" si="1"/>
        <v>70</v>
      </c>
      <c r="B72" s="3">
        <v>1206</v>
      </c>
      <c r="C72" s="30" t="s">
        <v>79</v>
      </c>
      <c r="D72" s="40" t="s">
        <v>21</v>
      </c>
      <c r="E72" s="40" t="s">
        <v>81</v>
      </c>
      <c r="G72" t="s">
        <v>23</v>
      </c>
      <c r="J72" s="16">
        <v>40585</v>
      </c>
      <c r="K72" s="16"/>
    </row>
    <row r="73" spans="1:11" ht="15">
      <c r="A73">
        <f t="shared" si="1"/>
        <v>71</v>
      </c>
      <c r="B73" s="3">
        <v>2460</v>
      </c>
      <c r="C73" s="33" t="s">
        <v>84</v>
      </c>
      <c r="D73" s="40" t="s">
        <v>24</v>
      </c>
      <c r="E73" s="40" t="s">
        <v>147</v>
      </c>
      <c r="G73" t="s">
        <v>146</v>
      </c>
      <c r="J73" s="16">
        <v>40595</v>
      </c>
      <c r="K73" s="16"/>
    </row>
    <row r="74" spans="1:11" ht="15">
      <c r="A74">
        <f t="shared" si="1"/>
        <v>72</v>
      </c>
      <c r="C74" s="33" t="s">
        <v>84</v>
      </c>
      <c r="D74" s="41" t="s">
        <v>24</v>
      </c>
      <c r="E74" s="41" t="s">
        <v>147</v>
      </c>
      <c r="G74" t="s">
        <v>52</v>
      </c>
      <c r="J74" s="16">
        <v>40595</v>
      </c>
      <c r="K74" s="16"/>
    </row>
    <row r="75" spans="1:11" ht="15">
      <c r="A75">
        <f t="shared" si="1"/>
        <v>73</v>
      </c>
      <c r="C75" s="33" t="s">
        <v>84</v>
      </c>
      <c r="G75" t="s">
        <v>53</v>
      </c>
      <c r="J75" s="16">
        <v>40595</v>
      </c>
      <c r="K75" s="16"/>
    </row>
    <row r="76" spans="1:16" ht="15">
      <c r="A76">
        <f t="shared" si="1"/>
        <v>74</v>
      </c>
      <c r="D76" s="41" t="s">
        <v>168</v>
      </c>
      <c r="E76" s="40" t="s">
        <v>106</v>
      </c>
      <c r="G76" t="s">
        <v>152</v>
      </c>
      <c r="K76" s="16"/>
      <c r="P76" t="s">
        <v>19</v>
      </c>
    </row>
    <row r="77" spans="1:16" ht="15">
      <c r="A77">
        <f t="shared" si="1"/>
        <v>75</v>
      </c>
      <c r="B77" s="24">
        <v>2300</v>
      </c>
      <c r="D77" s="41" t="s">
        <v>6</v>
      </c>
      <c r="E77" s="40" t="s">
        <v>145</v>
      </c>
      <c r="G77" t="s">
        <v>25</v>
      </c>
      <c r="K77" s="16"/>
      <c r="P77" t="s">
        <v>93</v>
      </c>
    </row>
    <row r="78" ht="15"/>
    <row r="79" ht="42"/>
  </sheetData>
  <sheetProtection/>
  <printOptions gridLines="1" horizontalCentered="1"/>
  <pageMargins left="0.2" right="0.2" top="0.75" bottom="0.25" header="0.05" footer="0.05"/>
  <pageSetup fitToHeight="1" fitToWidth="1" horizontalDpi="600" verticalDpi="600" orientation="landscape" paperSize="3" scale="41"/>
  <headerFooter alignWithMargins="0">
    <oddHeader>&amp;C&amp;"-,Bold"&amp;14
NSTX Calculation Log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Titus</dc:creator>
  <cp:keywords/>
  <dc:description/>
  <cp:lastModifiedBy>Lawrence E. Dudek</cp:lastModifiedBy>
  <cp:lastPrinted>2010-10-27T17:45:49Z</cp:lastPrinted>
  <dcterms:created xsi:type="dcterms:W3CDTF">2010-09-08T14:17:27Z</dcterms:created>
  <dcterms:modified xsi:type="dcterms:W3CDTF">2010-10-27T17:48:41Z</dcterms:modified>
  <cp:category/>
  <cp:version/>
  <cp:contentType/>
  <cp:contentStatus/>
</cp:coreProperties>
</file>