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20" yWindow="1220" windowWidth="27740" windowHeight="15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<sst xmlns="http://schemas.openxmlformats.org/spreadsheetml/2006/main" count="84" uniqueCount="54">
  <si>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Base current per turn</t>
  </si>
  <si>
    <t>kA</t>
  </si>
  <si>
    <t>Voltage</t>
  </si>
  <si>
    <t>kV</t>
  </si>
  <si>
    <t>Cooling hole dia (nominal)</t>
  </si>
  <si>
    <t>in</t>
  </si>
  <si>
    <t>Current limit</t>
  </si>
  <si>
    <t>Cooling hole dia (minimum)</t>
  </si>
  <si>
    <t>Turn Insulation</t>
  </si>
  <si>
    <t>Turn width</t>
  </si>
  <si>
    <t>Turn height</t>
  </si>
  <si>
    <t>Net turn area</t>
  </si>
  <si>
    <t>in2</t>
  </si>
  <si>
    <t>Turns</t>
  </si>
  <si>
    <t>turns</t>
  </si>
  <si>
    <t>Max winding length</t>
  </si>
  <si>
    <t>ft</t>
  </si>
  <si>
    <t>Packing fraction</t>
  </si>
  <si>
    <t>ESW (nominal pulse)</t>
  </si>
  <si>
    <t>sec</t>
  </si>
  <si>
    <t>Wb</t>
  </si>
  <si>
    <t>Ioh@SOFT</t>
  </si>
  <si>
    <t>Fraction flat top flux requirement</t>
  </si>
  <si>
    <t>Ioh@EOFT</t>
  </si>
  <si>
    <t>Booster outlet pressure</t>
  </si>
  <si>
    <t>psi</t>
  </si>
  <si>
    <t>Flow velocity</t>
  </si>
  <si>
    <t>f/s</t>
  </si>
  <si>
    <t>Flow</t>
  </si>
  <si>
    <t>GPM</t>
  </si>
  <si>
    <t>Cooldown time</t>
  </si>
  <si>
    <t>min</t>
  </si>
  <si>
    <t>Irms per 1000MCM Cable</t>
  </si>
  <si>
    <t>Amp</t>
  </si>
  <si>
    <t>Base Current</t>
  </si>
  <si>
    <t>0.2000</t>
  </si>
  <si>
    <t>0.2000/24kA</t>
  </si>
  <si>
    <t>0.2250</t>
  </si>
  <si>
    <t>0.2250/24kA</t>
  </si>
  <si>
    <t>0.2500</t>
  </si>
  <si>
    <t>0.2500/24kA</t>
  </si>
  <si>
    <t>0.2750</t>
  </si>
  <si>
    <t>0.2750/24kA</t>
  </si>
  <si>
    <t>0.2250/600psi</t>
  </si>
  <si>
    <t>0.2500/600psi</t>
  </si>
  <si>
    <t>0.2750/600psi</t>
  </si>
  <si>
    <t>0.2000/600psi</t>
  </si>
  <si>
    <t>0.2000/430psi</t>
  </si>
  <si>
    <t>0.2250/430psi</t>
  </si>
  <si>
    <t>0.2500/430psi</t>
  </si>
  <si>
    <t>0.2750/430psi</t>
  </si>
  <si>
    <t>Single swing flux (base current)</t>
  </si>
  <si>
    <t>Total flux (actual current)</t>
  </si>
  <si>
    <t>Fraction PS voltage for initiation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</si>
</sst>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4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7" fontId="4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 quotePrefix="1">
      <alignment/>
    </xf>
    <xf numFmtId="16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Fraction of Required Flux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0.2000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Sheet1!$C$36:$C$40</c:f>
              <c:numCache/>
            </c:numRef>
          </c:yVal>
          <c:smooth val="0"/>
        </c:ser>
        <c:ser>
          <c:idx val="1"/>
          <c:order val="1"/>
          <c:tx>
            <c:strRef>
              <c:f>Sheet1!$D$35</c:f>
              <c:strCache>
                <c:ptCount val="1"/>
                <c:pt idx="0">
                  <c:v>0.2000/24kA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Sheet1!$D$36:$D$40</c:f>
              <c:numCache/>
            </c:numRef>
          </c:yVal>
          <c:smooth val="0"/>
        </c:ser>
        <c:ser>
          <c:idx val="2"/>
          <c:order val="2"/>
          <c:tx>
            <c:strRef>
              <c:f>Sheet1!$E$35</c:f>
              <c:strCache>
                <c:ptCount val="1"/>
                <c:pt idx="0">
                  <c:v>0.2250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Sheet1!$E$36:$E$40</c:f>
              <c:numCache/>
            </c:numRef>
          </c:yVal>
          <c:smooth val="0"/>
        </c:ser>
        <c:ser>
          <c:idx val="3"/>
          <c:order val="3"/>
          <c:tx>
            <c:strRef>
              <c:f>Sheet1!$F$35</c:f>
              <c:strCache>
                <c:ptCount val="1"/>
                <c:pt idx="0">
                  <c:v>0.2250/24kA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Sheet1!$F$36:$F$40</c:f>
              <c:numCache/>
            </c:numRef>
          </c:yVal>
          <c:smooth val="0"/>
        </c:ser>
        <c:ser>
          <c:idx val="4"/>
          <c:order val="4"/>
          <c:tx>
            <c:strRef>
              <c:f>Sheet1!$G$35</c:f>
              <c:strCache>
                <c:ptCount val="1"/>
                <c:pt idx="0">
                  <c:v>0.2500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Sheet1!$G$36:$G$40</c:f>
              <c:numCache/>
            </c:numRef>
          </c:yVal>
          <c:smooth val="0"/>
        </c:ser>
        <c:ser>
          <c:idx val="5"/>
          <c:order val="5"/>
          <c:tx>
            <c:strRef>
              <c:f>Sheet1!$H$35</c:f>
              <c:strCache>
                <c:ptCount val="1"/>
                <c:pt idx="0">
                  <c:v>0.2500/24kA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Sheet1!$H$36:$H$40</c:f>
              <c:numCache/>
            </c:numRef>
          </c:yVal>
          <c:smooth val="0"/>
        </c:ser>
        <c:ser>
          <c:idx val="6"/>
          <c:order val="6"/>
          <c:tx>
            <c:strRef>
              <c:f>Sheet1!$I$35</c:f>
              <c:strCache>
                <c:ptCount val="1"/>
                <c:pt idx="0">
                  <c:v>0.2750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Sheet1!$I$36:$I$40</c:f>
              <c:numCache/>
            </c:numRef>
          </c:yVal>
          <c:smooth val="0"/>
        </c:ser>
        <c:ser>
          <c:idx val="7"/>
          <c:order val="7"/>
          <c:tx>
            <c:strRef>
              <c:f>Sheet1!$J$35</c:f>
              <c:strCache>
                <c:ptCount val="1"/>
                <c:pt idx="0">
                  <c:v>0.2750/24kA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Sheet1!$B$36:$B$40</c:f>
              <c:numCache/>
            </c:numRef>
          </c:xVal>
          <c:yVal>
            <c:numRef>
              <c:f>Sheet1!$J$36:$J$40</c:f>
              <c:numCache/>
            </c:numRef>
          </c:yVal>
          <c:smooth val="0"/>
        </c:ser>
        <c:axId val="25306243"/>
        <c:axId val="32046356"/>
      </c:scatterChart>
      <c:valAx>
        <c:axId val="25306243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Base Current (kA)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46356"/>
        <c:crosses val="autoZero"/>
        <c:crossBetween val="midCat"/>
        <c:dispUnits/>
      </c:valAx>
      <c:valAx>
        <c:axId val="32046356"/>
        <c:scaling>
          <c:orientation val="minMax"/>
          <c:max val="1.4"/>
          <c:min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0624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Cooldown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Sheet1!$C$49</c:f>
              <c:strCache>
                <c:ptCount val="1"/>
                <c:pt idx="0">
                  <c:v>0.2000/430psi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Sheet1!$C$50:$C$54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Sheet1!$D$49</c:f>
              <c:strCache>
                <c:ptCount val="1"/>
                <c:pt idx="0">
                  <c:v>0.2000/600psi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Sheet1!$D$50:$D$54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Sheet1!$E$49</c:f>
              <c:strCache>
                <c:ptCount val="1"/>
                <c:pt idx="0">
                  <c:v>0.2250/430psi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Sheet1!$E$50:$E$54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Sheet1!$F$49</c:f>
              <c:strCache>
                <c:ptCount val="1"/>
                <c:pt idx="0">
                  <c:v>0.2250/600psi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Sheet1!$F$50:$F$54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0.2500/430psi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Sheet1!$G$50:$G$54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Sheet1!$H$49</c:f>
              <c:strCache>
                <c:ptCount val="1"/>
                <c:pt idx="0">
                  <c:v>0.2500/600psi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Sheet1!$H$50:$H$54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Sheet1!$I$49</c:f>
              <c:strCache>
                <c:ptCount val="1"/>
                <c:pt idx="0">
                  <c:v>0.2750/430psi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Sheet1!$I$50:$I$54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Sheet1!$J$49</c:f>
              <c:strCache>
                <c:ptCount val="1"/>
                <c:pt idx="0">
                  <c:v>0.2750/600psi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Sheet1!$B$50:$B$54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Sheet1!$J$50:$J$54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6767573"/>
        <c:axId val="36542662"/>
      </c:scatterChart>
      <c:valAx>
        <c:axId val="26767573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Base Current (kA)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2662"/>
        <c:crosses val="autoZero"/>
        <c:crossBetween val="midCat"/>
        <c:dispUnits/>
      </c:valAx>
      <c:valAx>
        <c:axId val="36542662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Cooldown 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67573"/>
        <c:crosses val="autoZero"/>
        <c:crossBetween val="midCat"/>
        <c:dispUnits/>
        <c:maj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Fraction of Available PS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0.2000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Sheet1!$C$43:$C$47</c:f>
              <c:numCache/>
            </c:numRef>
          </c:yVal>
          <c:smooth val="0"/>
        </c:ser>
        <c:ser>
          <c:idx val="1"/>
          <c:order val="1"/>
          <c:tx>
            <c:strRef>
              <c:f>Sheet1!$D$35</c:f>
              <c:strCache>
                <c:ptCount val="1"/>
                <c:pt idx="0">
                  <c:v>0.2000/24kA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Sheet1!$D$43:$D$47</c:f>
              <c:numCache/>
            </c:numRef>
          </c:yVal>
          <c:smooth val="0"/>
        </c:ser>
        <c:ser>
          <c:idx val="2"/>
          <c:order val="2"/>
          <c:tx>
            <c:strRef>
              <c:f>Sheet1!$E$35</c:f>
              <c:strCache>
                <c:ptCount val="1"/>
                <c:pt idx="0">
                  <c:v>0.2250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Sheet1!$E$43:$E$47</c:f>
              <c:numCache/>
            </c:numRef>
          </c:yVal>
          <c:smooth val="0"/>
        </c:ser>
        <c:ser>
          <c:idx val="3"/>
          <c:order val="3"/>
          <c:tx>
            <c:strRef>
              <c:f>Sheet1!$F$35</c:f>
              <c:strCache>
                <c:ptCount val="1"/>
                <c:pt idx="0">
                  <c:v>0.2250/24kA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Sheet1!$F$43:$F$47</c:f>
              <c:numCache/>
            </c:numRef>
          </c:yVal>
          <c:smooth val="0"/>
        </c:ser>
        <c:ser>
          <c:idx val="4"/>
          <c:order val="4"/>
          <c:tx>
            <c:strRef>
              <c:f>Sheet1!$G$35</c:f>
              <c:strCache>
                <c:ptCount val="1"/>
                <c:pt idx="0">
                  <c:v>0.2500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Sheet1!$G$43:$G$47</c:f>
              <c:numCache/>
            </c:numRef>
          </c:yVal>
          <c:smooth val="0"/>
        </c:ser>
        <c:ser>
          <c:idx val="5"/>
          <c:order val="5"/>
          <c:tx>
            <c:strRef>
              <c:f>Sheet1!$H$35</c:f>
              <c:strCache>
                <c:ptCount val="1"/>
                <c:pt idx="0">
                  <c:v>0.2500/24kA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Sheet1!$H$43:$H$47</c:f>
              <c:numCache/>
            </c:numRef>
          </c:yVal>
          <c:smooth val="0"/>
        </c:ser>
        <c:ser>
          <c:idx val="6"/>
          <c:order val="6"/>
          <c:tx>
            <c:strRef>
              <c:f>Sheet1!$I$35</c:f>
              <c:strCache>
                <c:ptCount val="1"/>
                <c:pt idx="0">
                  <c:v>0.2750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Sheet1!$I$43:$I$47</c:f>
              <c:numCache/>
            </c:numRef>
          </c:yVal>
          <c:smooth val="0"/>
        </c:ser>
        <c:ser>
          <c:idx val="7"/>
          <c:order val="7"/>
          <c:tx>
            <c:strRef>
              <c:f>Sheet1!$J$35</c:f>
              <c:strCache>
                <c:ptCount val="1"/>
                <c:pt idx="0">
                  <c:v>0.2750/24kA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Sheet1!$B$43:$B$47</c:f>
              <c:numCache/>
            </c:numRef>
          </c:xVal>
          <c:yVal>
            <c:numRef>
              <c:f>Sheet1!$J$43:$J$47</c:f>
              <c:numCache/>
            </c:numRef>
          </c:yVal>
          <c:smooth val="0"/>
        </c:ser>
        <c:axId val="45759975"/>
        <c:axId val="27646264"/>
      </c:scatterChart>
      <c:valAx>
        <c:axId val="45759975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Base Current (kA)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46264"/>
        <c:crosses val="autoZero"/>
        <c:crossBetween val="midCat"/>
        <c:dispUnits/>
      </c:valAx>
      <c:valAx>
        <c:axId val="27646264"/>
        <c:scaling>
          <c:orientation val="minMax"/>
          <c:max val="1.2"/>
          <c:min val="0.7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575997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35</xdr:row>
      <xdr:rowOff>66675</xdr:rowOff>
    </xdr:from>
    <xdr:to>
      <xdr:col>10</xdr:col>
      <xdr:colOff>495300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352425" y="6915150"/>
        <a:ext cx="73437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66675</xdr:colOff>
      <xdr:row>35</xdr:row>
      <xdr:rowOff>66675</xdr:rowOff>
    </xdr:from>
    <xdr:to>
      <xdr:col>37</xdr:col>
      <xdr:colOff>133350</xdr:colOff>
      <xdr:row>64</xdr:row>
      <xdr:rowOff>47625</xdr:rowOff>
    </xdr:to>
    <xdr:graphicFrame>
      <xdr:nvGraphicFramePr>
        <xdr:cNvPr id="2" name="Chart 2"/>
        <xdr:cNvGraphicFramePr/>
      </xdr:nvGraphicFramePr>
      <xdr:xfrm>
        <a:off x="15125700" y="6915150"/>
        <a:ext cx="73152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35</xdr:row>
      <xdr:rowOff>66675</xdr:rowOff>
    </xdr:from>
    <xdr:to>
      <xdr:col>24</xdr:col>
      <xdr:colOff>19050</xdr:colOff>
      <xdr:row>64</xdr:row>
      <xdr:rowOff>47625</xdr:rowOff>
    </xdr:to>
    <xdr:graphicFrame>
      <xdr:nvGraphicFramePr>
        <xdr:cNvPr id="3" name="Chart 4"/>
        <xdr:cNvGraphicFramePr/>
      </xdr:nvGraphicFramePr>
      <xdr:xfrm>
        <a:off x="7781925" y="6915150"/>
        <a:ext cx="729615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29.75390625" style="14" customWidth="1"/>
    <col min="2" max="2" width="5.75390625" style="14" customWidth="1"/>
    <col min="3" max="3" width="7.375" style="14" customWidth="1"/>
    <col min="4" max="6" width="7.375" style="14" bestFit="1" customWidth="1"/>
    <col min="7" max="10" width="7.375" style="14" customWidth="1"/>
    <col min="11" max="23" width="7.375" style="14" bestFit="1" customWidth="1"/>
    <col min="24" max="24" width="7.25390625" style="14" bestFit="1" customWidth="1"/>
    <col min="25" max="25" width="7.375" style="14" bestFit="1" customWidth="1"/>
    <col min="26" max="26" width="7.25390625" style="14" bestFit="1" customWidth="1"/>
    <col min="27" max="27" width="7.375" style="14" bestFit="1" customWidth="1"/>
    <col min="28" max="28" width="7.25390625" style="14" bestFit="1" customWidth="1"/>
    <col min="29" max="29" width="7.375" style="14" bestFit="1" customWidth="1"/>
    <col min="30" max="30" width="7.25390625" style="14" bestFit="1" customWidth="1"/>
    <col min="31" max="31" width="7.375" style="14" bestFit="1" customWidth="1"/>
    <col min="32" max="32" width="7.25390625" style="14" bestFit="1" customWidth="1"/>
    <col min="33" max="33" width="7.375" style="14" bestFit="1" customWidth="1"/>
    <col min="34" max="34" width="7.25390625" style="14" bestFit="1" customWidth="1"/>
    <col min="35" max="35" width="7.375" style="14" bestFit="1" customWidth="1"/>
    <col min="36" max="36" width="7.25390625" style="14" bestFit="1" customWidth="1"/>
    <col min="37" max="37" width="7.375" style="14" bestFit="1" customWidth="1"/>
    <col min="38" max="38" width="7.25390625" style="14" bestFit="1" customWidth="1"/>
    <col min="39" max="39" width="7.375" style="14" bestFit="1" customWidth="1"/>
    <col min="40" max="40" width="7.25390625" style="14" bestFit="1" customWidth="1"/>
    <col min="41" max="41" width="7.375" style="14" bestFit="1" customWidth="1"/>
    <col min="42" max="42" width="7.25390625" style="14" bestFit="1" customWidth="1"/>
    <col min="43" max="16384" width="10.75390625" style="14" customWidth="1"/>
  </cols>
  <sheetData>
    <row r="1" spans="1:42" ht="15.75">
      <c r="A1" s="2" t="s">
        <v>0</v>
      </c>
      <c r="B1" s="2" t="s">
        <v>1</v>
      </c>
      <c r="C1" s="13">
        <v>24</v>
      </c>
      <c r="D1" s="5">
        <v>24</v>
      </c>
      <c r="E1" s="13">
        <v>24</v>
      </c>
      <c r="F1" s="13">
        <v>24</v>
      </c>
      <c r="G1" s="13">
        <v>24</v>
      </c>
      <c r="H1" s="13">
        <v>24</v>
      </c>
      <c r="I1" s="13">
        <v>24</v>
      </c>
      <c r="J1" s="13">
        <v>24</v>
      </c>
      <c r="K1" s="13">
        <v>28</v>
      </c>
      <c r="L1" s="13">
        <v>28</v>
      </c>
      <c r="M1" s="13">
        <v>28</v>
      </c>
      <c r="N1" s="13">
        <v>28</v>
      </c>
      <c r="O1" s="13">
        <v>28</v>
      </c>
      <c r="P1" s="13">
        <v>28</v>
      </c>
      <c r="Q1" s="13">
        <v>28</v>
      </c>
      <c r="R1" s="13">
        <v>28</v>
      </c>
      <c r="S1" s="13">
        <v>32</v>
      </c>
      <c r="T1" s="13">
        <v>32</v>
      </c>
      <c r="U1" s="13">
        <v>32</v>
      </c>
      <c r="V1" s="13">
        <v>32</v>
      </c>
      <c r="W1" s="13">
        <v>32</v>
      </c>
      <c r="X1" s="13">
        <v>32</v>
      </c>
      <c r="Y1" s="13">
        <v>32</v>
      </c>
      <c r="Z1" s="13">
        <v>32</v>
      </c>
      <c r="AA1" s="13">
        <v>36</v>
      </c>
      <c r="AB1" s="13">
        <v>36</v>
      </c>
      <c r="AC1" s="13">
        <v>36</v>
      </c>
      <c r="AD1" s="13">
        <v>36</v>
      </c>
      <c r="AE1" s="13">
        <v>36</v>
      </c>
      <c r="AF1" s="13">
        <v>36</v>
      </c>
      <c r="AG1" s="13">
        <v>36</v>
      </c>
      <c r="AH1" s="13">
        <v>36</v>
      </c>
      <c r="AI1" s="13">
        <v>40</v>
      </c>
      <c r="AJ1" s="13">
        <v>40</v>
      </c>
      <c r="AK1" s="5">
        <v>40</v>
      </c>
      <c r="AL1" s="13">
        <v>40</v>
      </c>
      <c r="AM1" s="13">
        <v>40</v>
      </c>
      <c r="AN1" s="13">
        <v>40</v>
      </c>
      <c r="AO1" s="13">
        <v>40</v>
      </c>
      <c r="AP1" s="13">
        <v>40</v>
      </c>
    </row>
    <row r="2" spans="1:42" ht="15.75">
      <c r="A2" s="15" t="s">
        <v>2</v>
      </c>
      <c r="B2" s="15" t="s">
        <v>3</v>
      </c>
      <c r="C2" s="13">
        <v>6</v>
      </c>
      <c r="D2" s="5">
        <v>6</v>
      </c>
      <c r="E2" s="13">
        <v>6</v>
      </c>
      <c r="F2" s="13">
        <v>6</v>
      </c>
      <c r="G2" s="13">
        <v>8</v>
      </c>
      <c r="H2" s="13">
        <v>8</v>
      </c>
      <c r="I2" s="13">
        <v>8</v>
      </c>
      <c r="J2" s="13">
        <v>8</v>
      </c>
      <c r="K2" s="13">
        <v>4</v>
      </c>
      <c r="L2" s="13">
        <v>4</v>
      </c>
      <c r="M2" s="13">
        <v>4</v>
      </c>
      <c r="N2" s="13">
        <v>4</v>
      </c>
      <c r="O2" s="13">
        <v>4</v>
      </c>
      <c r="P2" s="13">
        <v>4</v>
      </c>
      <c r="Q2" s="13">
        <v>4</v>
      </c>
      <c r="R2" s="13">
        <v>4</v>
      </c>
      <c r="S2" s="13">
        <v>4</v>
      </c>
      <c r="T2" s="13">
        <v>4</v>
      </c>
      <c r="U2" s="13">
        <v>4</v>
      </c>
      <c r="V2" s="16">
        <v>4</v>
      </c>
      <c r="W2" s="13">
        <v>4</v>
      </c>
      <c r="X2" s="13">
        <v>4</v>
      </c>
      <c r="Y2" s="13">
        <v>4</v>
      </c>
      <c r="Z2" s="13">
        <v>4</v>
      </c>
      <c r="AA2" s="13">
        <v>4</v>
      </c>
      <c r="AB2" s="13">
        <v>4</v>
      </c>
      <c r="AC2" s="13">
        <v>4</v>
      </c>
      <c r="AD2" s="13">
        <v>4</v>
      </c>
      <c r="AE2" s="13">
        <v>4</v>
      </c>
      <c r="AF2" s="13">
        <v>4</v>
      </c>
      <c r="AG2" s="13">
        <v>4</v>
      </c>
      <c r="AH2" s="13">
        <v>4</v>
      </c>
      <c r="AI2" s="13">
        <v>4</v>
      </c>
      <c r="AJ2" s="13">
        <v>4</v>
      </c>
      <c r="AK2" s="5">
        <v>4</v>
      </c>
      <c r="AL2" s="13">
        <v>4</v>
      </c>
      <c r="AM2" s="13">
        <v>4</v>
      </c>
      <c r="AN2" s="13">
        <v>4</v>
      </c>
      <c r="AO2" s="13">
        <v>4</v>
      </c>
      <c r="AP2" s="13">
        <v>4</v>
      </c>
    </row>
    <row r="3" spans="1:42" ht="15.75">
      <c r="A3" s="2" t="s">
        <v>4</v>
      </c>
      <c r="B3" s="2" t="s">
        <v>5</v>
      </c>
      <c r="C3" s="1">
        <v>0.2</v>
      </c>
      <c r="D3" s="6">
        <v>0.225</v>
      </c>
      <c r="E3" s="1">
        <v>0.25</v>
      </c>
      <c r="F3" s="1">
        <v>0.275</v>
      </c>
      <c r="G3" s="1">
        <v>0.2</v>
      </c>
      <c r="H3" s="1">
        <v>0.225</v>
      </c>
      <c r="I3" s="1">
        <v>0.25</v>
      </c>
      <c r="J3" s="1">
        <v>0.275</v>
      </c>
      <c r="K3" s="1">
        <v>0.2</v>
      </c>
      <c r="L3" s="1">
        <v>0.2</v>
      </c>
      <c r="M3" s="1">
        <v>0.225</v>
      </c>
      <c r="N3" s="1">
        <v>0.225</v>
      </c>
      <c r="O3" s="1">
        <v>0.25</v>
      </c>
      <c r="P3" s="1">
        <v>0.25</v>
      </c>
      <c r="Q3" s="1">
        <v>0.275</v>
      </c>
      <c r="R3" s="1">
        <v>0.275</v>
      </c>
      <c r="S3" s="1">
        <v>0.2</v>
      </c>
      <c r="T3" s="1">
        <v>0.2</v>
      </c>
      <c r="U3" s="1">
        <v>0.225</v>
      </c>
      <c r="V3" s="1">
        <v>0.225</v>
      </c>
      <c r="W3" s="1">
        <v>0.25</v>
      </c>
      <c r="X3" s="1">
        <v>0.25</v>
      </c>
      <c r="Y3" s="1">
        <v>0.275</v>
      </c>
      <c r="Z3" s="1">
        <v>0.275</v>
      </c>
      <c r="AA3" s="1">
        <v>0.2</v>
      </c>
      <c r="AB3" s="1">
        <v>0.2</v>
      </c>
      <c r="AC3" s="1">
        <v>0.225</v>
      </c>
      <c r="AD3" s="1">
        <v>0.225</v>
      </c>
      <c r="AE3" s="1">
        <v>0.25</v>
      </c>
      <c r="AF3" s="1">
        <v>0.25</v>
      </c>
      <c r="AG3" s="1">
        <v>0.275</v>
      </c>
      <c r="AH3" s="1">
        <v>0.275</v>
      </c>
      <c r="AI3" s="1">
        <v>0.2</v>
      </c>
      <c r="AJ3" s="1">
        <v>0.2</v>
      </c>
      <c r="AK3" s="6">
        <v>0.225</v>
      </c>
      <c r="AL3" s="1">
        <v>0.225</v>
      </c>
      <c r="AM3" s="1">
        <v>0.25</v>
      </c>
      <c r="AN3" s="1">
        <v>0.25</v>
      </c>
      <c r="AO3" s="1">
        <v>0.275</v>
      </c>
      <c r="AP3" s="1">
        <v>0.275</v>
      </c>
    </row>
    <row r="4" spans="1:42" ht="15.75">
      <c r="A4" s="2" t="s">
        <v>6</v>
      </c>
      <c r="B4" s="2" t="s">
        <v>1</v>
      </c>
      <c r="C4" s="13">
        <v>24</v>
      </c>
      <c r="D4" s="5">
        <v>24</v>
      </c>
      <c r="E4" s="13">
        <v>24</v>
      </c>
      <c r="F4" s="13">
        <v>24</v>
      </c>
      <c r="G4" s="13">
        <v>24</v>
      </c>
      <c r="H4" s="13">
        <v>24</v>
      </c>
      <c r="I4" s="13">
        <v>24</v>
      </c>
      <c r="J4" s="13">
        <v>24</v>
      </c>
      <c r="K4" s="13">
        <v>28</v>
      </c>
      <c r="L4" s="13">
        <v>24</v>
      </c>
      <c r="M4" s="13">
        <v>28</v>
      </c>
      <c r="N4" s="13">
        <v>24</v>
      </c>
      <c r="O4" s="13">
        <v>28</v>
      </c>
      <c r="P4" s="13">
        <v>24</v>
      </c>
      <c r="Q4" s="13">
        <v>28</v>
      </c>
      <c r="R4" s="13">
        <v>24</v>
      </c>
      <c r="S4" s="13">
        <v>32</v>
      </c>
      <c r="T4" s="13">
        <v>24</v>
      </c>
      <c r="U4" s="13">
        <v>32</v>
      </c>
      <c r="V4" s="13">
        <v>24</v>
      </c>
      <c r="W4" s="13">
        <v>32</v>
      </c>
      <c r="X4" s="13">
        <v>24</v>
      </c>
      <c r="Y4" s="13">
        <v>32</v>
      </c>
      <c r="Z4" s="13">
        <v>24</v>
      </c>
      <c r="AA4" s="13">
        <v>36</v>
      </c>
      <c r="AB4" s="13">
        <v>24</v>
      </c>
      <c r="AC4" s="13">
        <v>36</v>
      </c>
      <c r="AD4" s="13">
        <v>24</v>
      </c>
      <c r="AE4" s="13">
        <v>36</v>
      </c>
      <c r="AF4" s="13">
        <v>24</v>
      </c>
      <c r="AG4" s="13">
        <v>36</v>
      </c>
      <c r="AH4" s="13">
        <v>24</v>
      </c>
      <c r="AI4" s="13">
        <v>40</v>
      </c>
      <c r="AJ4" s="13">
        <v>24</v>
      </c>
      <c r="AK4" s="5">
        <v>40</v>
      </c>
      <c r="AL4" s="13">
        <v>24</v>
      </c>
      <c r="AM4" s="13">
        <v>40</v>
      </c>
      <c r="AN4" s="13">
        <v>24</v>
      </c>
      <c r="AO4" s="13">
        <v>40</v>
      </c>
      <c r="AP4" s="13">
        <v>24</v>
      </c>
    </row>
    <row r="5" spans="1:42" ht="15.75">
      <c r="A5" s="2" t="s">
        <v>7</v>
      </c>
      <c r="B5" s="2" t="s">
        <v>5</v>
      </c>
      <c r="C5" s="1">
        <v>0.19</v>
      </c>
      <c r="D5" s="6">
        <v>0.21375</v>
      </c>
      <c r="E5" s="1">
        <v>0.2375</v>
      </c>
      <c r="F5" s="1">
        <v>0.26125</v>
      </c>
      <c r="G5" s="1">
        <v>0.19</v>
      </c>
      <c r="H5" s="1">
        <v>0.21375</v>
      </c>
      <c r="I5" s="1">
        <v>0.2375</v>
      </c>
      <c r="J5" s="1">
        <v>0.26125</v>
      </c>
      <c r="K5" s="1">
        <v>0.19</v>
      </c>
      <c r="L5" s="1">
        <v>0.19</v>
      </c>
      <c r="M5" s="1">
        <v>0.21375</v>
      </c>
      <c r="N5" s="1">
        <v>0.21375</v>
      </c>
      <c r="O5" s="1">
        <v>0.2375</v>
      </c>
      <c r="P5" s="1">
        <v>0.2375</v>
      </c>
      <c r="Q5" s="1">
        <v>0.26125</v>
      </c>
      <c r="R5" s="1">
        <v>0.26125</v>
      </c>
      <c r="S5" s="1">
        <v>0.19</v>
      </c>
      <c r="T5" s="1">
        <v>0.19</v>
      </c>
      <c r="U5" s="1">
        <v>0.21375</v>
      </c>
      <c r="V5" s="1">
        <v>0.21375</v>
      </c>
      <c r="W5" s="1">
        <v>0.2375</v>
      </c>
      <c r="X5" s="1">
        <v>0.2375</v>
      </c>
      <c r="Y5" s="1">
        <v>0.26125</v>
      </c>
      <c r="Z5" s="1">
        <v>0.26125</v>
      </c>
      <c r="AA5" s="1">
        <v>0.19</v>
      </c>
      <c r="AB5" s="1">
        <v>0.19</v>
      </c>
      <c r="AC5" s="1">
        <v>0.21375</v>
      </c>
      <c r="AD5" s="1">
        <v>0.21375</v>
      </c>
      <c r="AE5" s="1">
        <v>0.2375</v>
      </c>
      <c r="AF5" s="1">
        <v>0.2375</v>
      </c>
      <c r="AG5" s="1">
        <v>0.26125</v>
      </c>
      <c r="AH5" s="1">
        <v>0.26125</v>
      </c>
      <c r="AI5" s="1">
        <v>0.19</v>
      </c>
      <c r="AJ5" s="1">
        <v>0.19</v>
      </c>
      <c r="AK5" s="6">
        <v>0.21375</v>
      </c>
      <c r="AL5" s="1">
        <v>0.21375</v>
      </c>
      <c r="AM5" s="1">
        <v>0.2375</v>
      </c>
      <c r="AN5" s="1">
        <v>0.2375</v>
      </c>
      <c r="AO5" s="1">
        <v>0.26125</v>
      </c>
      <c r="AP5" s="1">
        <v>0.26125</v>
      </c>
    </row>
    <row r="6" spans="1:42" ht="15.75">
      <c r="A6" s="2" t="s">
        <v>8</v>
      </c>
      <c r="B6" s="2" t="s">
        <v>5</v>
      </c>
      <c r="C6" s="1">
        <v>0.048</v>
      </c>
      <c r="D6" s="6">
        <v>0.048</v>
      </c>
      <c r="E6" s="1">
        <v>0.048</v>
      </c>
      <c r="F6" s="1">
        <v>0.048</v>
      </c>
      <c r="G6" s="1">
        <v>0.048</v>
      </c>
      <c r="H6" s="1">
        <v>0.048</v>
      </c>
      <c r="I6" s="1">
        <v>0.048</v>
      </c>
      <c r="J6" s="1">
        <v>0.048</v>
      </c>
      <c r="K6" s="1">
        <v>0.032</v>
      </c>
      <c r="L6" s="1">
        <v>0.032</v>
      </c>
      <c r="M6" s="1">
        <v>0.032</v>
      </c>
      <c r="N6" s="1">
        <v>0.032</v>
      </c>
      <c r="O6" s="1">
        <v>0.032</v>
      </c>
      <c r="P6" s="1">
        <v>0.032</v>
      </c>
      <c r="Q6" s="1">
        <v>0.032</v>
      </c>
      <c r="R6" s="1">
        <v>0.032</v>
      </c>
      <c r="S6" s="1">
        <v>0.032</v>
      </c>
      <c r="T6" s="1">
        <v>0.032</v>
      </c>
      <c r="U6" s="1">
        <v>0.032</v>
      </c>
      <c r="V6" s="1">
        <v>0.032</v>
      </c>
      <c r="W6" s="1">
        <v>0.032</v>
      </c>
      <c r="X6" s="1">
        <v>0.032</v>
      </c>
      <c r="Y6" s="1">
        <v>0.032</v>
      </c>
      <c r="Z6" s="1">
        <v>0.032</v>
      </c>
      <c r="AA6" s="1">
        <v>0.032</v>
      </c>
      <c r="AB6" s="1">
        <v>0.032</v>
      </c>
      <c r="AC6" s="1">
        <v>0.032</v>
      </c>
      <c r="AD6" s="1">
        <v>0.032</v>
      </c>
      <c r="AE6" s="1">
        <v>0.032</v>
      </c>
      <c r="AF6" s="1">
        <v>0.032</v>
      </c>
      <c r="AG6" s="1">
        <v>0.032</v>
      </c>
      <c r="AH6" s="1">
        <v>0.032</v>
      </c>
      <c r="AI6" s="1">
        <v>0.032</v>
      </c>
      <c r="AJ6" s="1">
        <v>0.032</v>
      </c>
      <c r="AK6" s="6">
        <v>0.032</v>
      </c>
      <c r="AL6" s="1">
        <v>0.032</v>
      </c>
      <c r="AM6" s="1">
        <v>0.032</v>
      </c>
      <c r="AN6" s="1">
        <v>0.032</v>
      </c>
      <c r="AO6" s="1">
        <v>0.032</v>
      </c>
      <c r="AP6" s="1">
        <v>0.032</v>
      </c>
    </row>
    <row r="7" spans="1:42" ht="15.75">
      <c r="A7" s="2" t="s">
        <v>9</v>
      </c>
      <c r="B7" s="2" t="s">
        <v>5</v>
      </c>
      <c r="C7" s="1">
        <v>0.6104827232621632</v>
      </c>
      <c r="D7" s="6">
        <v>0.6104827232621632</v>
      </c>
      <c r="E7" s="1">
        <v>0.6104827232621632</v>
      </c>
      <c r="F7" s="1">
        <v>0.6104827232621632</v>
      </c>
      <c r="G7" s="1">
        <v>0.6104827232621632</v>
      </c>
      <c r="H7" s="1">
        <v>0.6104827232621632</v>
      </c>
      <c r="I7" s="1">
        <v>0.6104827232621632</v>
      </c>
      <c r="J7" s="1">
        <v>0.6104827232621632</v>
      </c>
      <c r="K7" s="1">
        <v>0.6424827232621637</v>
      </c>
      <c r="L7" s="1">
        <v>0.6424827232621637</v>
      </c>
      <c r="M7" s="1">
        <v>0.6424827232621637</v>
      </c>
      <c r="N7" s="1">
        <v>0.6424827232621637</v>
      </c>
      <c r="O7" s="1">
        <v>0.6424827232621637</v>
      </c>
      <c r="P7" s="1">
        <v>0.6424827232621637</v>
      </c>
      <c r="Q7" s="1">
        <v>0.6424827232621637</v>
      </c>
      <c r="R7" s="1">
        <v>0.6424827232621637</v>
      </c>
      <c r="S7" s="1">
        <v>0.6424827232621637</v>
      </c>
      <c r="T7" s="1">
        <v>0.6424827232621637</v>
      </c>
      <c r="U7" s="1">
        <v>0.6424827232621637</v>
      </c>
      <c r="V7" s="1">
        <v>0.6424827232621637</v>
      </c>
      <c r="W7" s="1">
        <v>0.6424827232621637</v>
      </c>
      <c r="X7" s="1">
        <v>0.6424827232621637</v>
      </c>
      <c r="Y7" s="1">
        <v>0.6424827232621637</v>
      </c>
      <c r="Z7" s="1">
        <v>0.6424827232621637</v>
      </c>
      <c r="AA7" s="1">
        <v>0.6424827232621637</v>
      </c>
      <c r="AB7" s="1">
        <v>0.6424827232621637</v>
      </c>
      <c r="AC7" s="1">
        <v>0.6424827232621637</v>
      </c>
      <c r="AD7" s="1">
        <v>0.6424827232621637</v>
      </c>
      <c r="AE7" s="1">
        <v>0.6424827232621637</v>
      </c>
      <c r="AF7" s="1">
        <v>0.6424827232621637</v>
      </c>
      <c r="AG7" s="1">
        <v>0.6424827232621637</v>
      </c>
      <c r="AH7" s="1">
        <v>0.6424827232621637</v>
      </c>
      <c r="AI7" s="1">
        <v>0.6424827232621637</v>
      </c>
      <c r="AJ7" s="1">
        <v>0.6424827232621637</v>
      </c>
      <c r="AK7" s="6">
        <v>0.6424827232621637</v>
      </c>
      <c r="AL7" s="1">
        <v>0.6424827232621637</v>
      </c>
      <c r="AM7" s="1">
        <v>0.6424827232621637</v>
      </c>
      <c r="AN7" s="1">
        <v>0.6424827232621637</v>
      </c>
      <c r="AO7" s="1">
        <v>0.6424827232621637</v>
      </c>
      <c r="AP7" s="1">
        <v>0.6424827232621637</v>
      </c>
    </row>
    <row r="8" spans="1:42" ht="15.75">
      <c r="A8" s="2" t="s">
        <v>10</v>
      </c>
      <c r="B8" s="2" t="s">
        <v>5</v>
      </c>
      <c r="C8" s="1">
        <v>0.6494158478269274</v>
      </c>
      <c r="D8" s="6">
        <v>0.6598195414395576</v>
      </c>
      <c r="E8" s="1">
        <v>0.6716477677516423</v>
      </c>
      <c r="F8" s="1">
        <v>0.6848169409875478</v>
      </c>
      <c r="G8" s="1">
        <v>0.6285365904316443</v>
      </c>
      <c r="H8" s="1">
        <v>0.6393660885660866</v>
      </c>
      <c r="I8" s="1">
        <v>0.6515892836578046</v>
      </c>
      <c r="J8" s="1">
        <v>0.6651933795733401</v>
      </c>
      <c r="K8" s="1">
        <v>0.7627113886979466</v>
      </c>
      <c r="L8" s="1">
        <v>0.7627113886979466</v>
      </c>
      <c r="M8" s="1">
        <v>0.7722746451623703</v>
      </c>
      <c r="N8" s="1">
        <v>0.7722746451623703</v>
      </c>
      <c r="O8" s="1">
        <v>0.783088337568256</v>
      </c>
      <c r="P8" s="1">
        <v>0.7826013991597058</v>
      </c>
      <c r="Q8" s="1">
        <v>0.7951341081588283</v>
      </c>
      <c r="R8" s="1">
        <v>0.7951341081588283</v>
      </c>
      <c r="S8" s="1">
        <v>0.8522936390607578</v>
      </c>
      <c r="T8" s="1">
        <v>0.8522936390607578</v>
      </c>
      <c r="U8" s="1">
        <v>0.8622126848351221</v>
      </c>
      <c r="V8" s="1">
        <v>0.8622126848351221</v>
      </c>
      <c r="W8" s="1">
        <v>0.873113562528802</v>
      </c>
      <c r="X8" s="1">
        <v>0.873113562528802</v>
      </c>
      <c r="Y8" s="1">
        <v>0.8853154629995237</v>
      </c>
      <c r="Z8" s="1">
        <v>0.8853154629995237</v>
      </c>
      <c r="AA8" s="1">
        <v>0.9429375085649676</v>
      </c>
      <c r="AB8" s="1">
        <v>0.9429375085649676</v>
      </c>
      <c r="AC8" s="1">
        <v>0.9529537924183675</v>
      </c>
      <c r="AD8" s="1">
        <v>0.9526948309543499</v>
      </c>
      <c r="AE8" s="1">
        <v>0.9639754880068081</v>
      </c>
      <c r="AF8" s="1">
        <v>0.9639754880068081</v>
      </c>
      <c r="AG8" s="1">
        <v>0.9762433291275374</v>
      </c>
      <c r="AH8" s="1">
        <v>0.9762433291275374</v>
      </c>
      <c r="AI8" s="1">
        <v>1.034248919581646</v>
      </c>
      <c r="AJ8" s="1">
        <v>1.034248919581646</v>
      </c>
      <c r="AK8" s="6">
        <v>1.0443642453797273</v>
      </c>
      <c r="AL8" s="1">
        <v>1.0443642453797273</v>
      </c>
      <c r="AM8" s="1">
        <v>1.0554756200824684</v>
      </c>
      <c r="AN8" s="1">
        <v>1.0554756200824684</v>
      </c>
      <c r="AO8" s="1">
        <v>1.0678541392989358</v>
      </c>
      <c r="AP8" s="1">
        <v>1.0678541392989358</v>
      </c>
    </row>
    <row r="9" spans="1:42" ht="15.75">
      <c r="A9" s="2" t="s">
        <v>11</v>
      </c>
      <c r="B9" s="2" t="s">
        <v>12</v>
      </c>
      <c r="C9" s="1">
        <v>0.3637355912012014</v>
      </c>
      <c r="D9" s="6">
        <v>0.3617420109237271</v>
      </c>
      <c r="E9" s="1">
        <v>0.3596363355437451</v>
      </c>
      <c r="F9" s="1">
        <v>0.3573675373893203</v>
      </c>
      <c r="G9" s="1">
        <v>0.3509891652868373</v>
      </c>
      <c r="H9" s="1">
        <v>0.34925553131341625</v>
      </c>
      <c r="I9" s="1">
        <v>0.3473909775496283</v>
      </c>
      <c r="J9" s="1">
        <v>0.34538769217707255</v>
      </c>
      <c r="K9" s="1">
        <v>0.4573073259639356</v>
      </c>
      <c r="L9" s="1">
        <v>0.4573073259639356</v>
      </c>
      <c r="M9" s="1">
        <v>0.4551066975343551</v>
      </c>
      <c r="N9" s="1">
        <v>0.4551066975343551</v>
      </c>
      <c r="O9" s="1">
        <v>0.4527277048894633</v>
      </c>
      <c r="P9" s="1">
        <v>0.452414855374677</v>
      </c>
      <c r="Q9" s="1">
        <v>0.45015855348769396</v>
      </c>
      <c r="R9" s="1">
        <v>0.45015855348769396</v>
      </c>
      <c r="S9" s="1">
        <v>0.5148623741329874</v>
      </c>
      <c r="T9" s="1">
        <v>0.5148623741329874</v>
      </c>
      <c r="U9" s="1">
        <v>0.5128903341881652</v>
      </c>
      <c r="V9" s="1">
        <v>0.5128903341881652</v>
      </c>
      <c r="W9" s="1">
        <v>0.5105673565844037</v>
      </c>
      <c r="X9" s="1">
        <v>0.5105673565844037</v>
      </c>
      <c r="Y9" s="1">
        <v>0.5080985159332153</v>
      </c>
      <c r="Z9" s="1">
        <v>0.5080985159332153</v>
      </c>
      <c r="AA9" s="1">
        <v>0.5730994942590724</v>
      </c>
      <c r="AB9" s="1">
        <v>0.5730994942590724</v>
      </c>
      <c r="AC9" s="1">
        <v>0.5711899281000736</v>
      </c>
      <c r="AD9" s="1">
        <v>0.5710235498334517</v>
      </c>
      <c r="AE9" s="1">
        <v>0.5689445739063569</v>
      </c>
      <c r="AF9" s="1">
        <v>0.5689445739063569</v>
      </c>
      <c r="AG9" s="1">
        <v>0.5665180989835591</v>
      </c>
      <c r="AH9" s="1">
        <v>0.5665180989835591</v>
      </c>
      <c r="AI9" s="1">
        <v>0.6317654982739785</v>
      </c>
      <c r="AJ9" s="1">
        <v>0.6317654982739785</v>
      </c>
      <c r="AK9" s="6">
        <v>0.629919564853316</v>
      </c>
      <c r="AL9" s="1">
        <v>0.629919564853316</v>
      </c>
      <c r="AM9" s="1">
        <v>0.6277318279411749</v>
      </c>
      <c r="AN9" s="1">
        <v>0.6277318279411749</v>
      </c>
      <c r="AO9" s="1">
        <v>0.6253764617827322</v>
      </c>
      <c r="AP9" s="1">
        <v>0.6253764617827322</v>
      </c>
    </row>
    <row r="10" spans="1:42" ht="15.75">
      <c r="A10" s="2" t="s">
        <v>13</v>
      </c>
      <c r="B10" s="2" t="s">
        <v>14</v>
      </c>
      <c r="C10" s="13">
        <v>896.1018281061534</v>
      </c>
      <c r="D10" s="5">
        <v>883.7671789548788</v>
      </c>
      <c r="E10" s="13">
        <v>870.1497379369913</v>
      </c>
      <c r="F10" s="13">
        <v>855.4738875058046</v>
      </c>
      <c r="G10" s="13">
        <v>921.9251487893305</v>
      </c>
      <c r="H10" s="13">
        <v>908.3482558184056</v>
      </c>
      <c r="I10" s="13">
        <v>893.4966278124961</v>
      </c>
      <c r="J10" s="13">
        <v>877.5279999300755</v>
      </c>
      <c r="K10" s="13">
        <v>807.982704809528</v>
      </c>
      <c r="L10" s="13">
        <v>807.982704809528</v>
      </c>
      <c r="M10" s="13">
        <v>798.7429821064534</v>
      </c>
      <c r="N10" s="13">
        <v>798.7429821064534</v>
      </c>
      <c r="O10" s="13">
        <v>788.5464529644582</v>
      </c>
      <c r="P10" s="13">
        <v>789</v>
      </c>
      <c r="Q10" s="13">
        <v>777.4903796666869</v>
      </c>
      <c r="R10" s="13">
        <v>777.4903796666869</v>
      </c>
      <c r="S10" s="13">
        <v>728.9895678220637</v>
      </c>
      <c r="T10" s="13">
        <v>728.9895678220637</v>
      </c>
      <c r="U10" s="13">
        <v>721.1826342627935</v>
      </c>
      <c r="V10" s="13">
        <v>721.1826342627935</v>
      </c>
      <c r="W10" s="13">
        <v>712.7935510126373</v>
      </c>
      <c r="X10" s="13">
        <v>712.7935510126373</v>
      </c>
      <c r="Y10" s="13">
        <v>703.631753586366</v>
      </c>
      <c r="Z10" s="13">
        <v>703.631753586366</v>
      </c>
      <c r="AA10" s="13">
        <v>663.3663938976314</v>
      </c>
      <c r="AB10" s="13">
        <v>663.3663938976314</v>
      </c>
      <c r="AC10" s="13">
        <v>656.832698709491</v>
      </c>
      <c r="AD10" s="13">
        <v>657</v>
      </c>
      <c r="AE10" s="13">
        <v>649.7903031055387</v>
      </c>
      <c r="AF10" s="13">
        <v>649.7903031055387</v>
      </c>
      <c r="AG10" s="13">
        <v>642.127168935791</v>
      </c>
      <c r="AH10" s="13">
        <v>642.127168935791</v>
      </c>
      <c r="AI10" s="13">
        <v>608.2123023544206</v>
      </c>
      <c r="AJ10" s="13">
        <v>608.2123023544206</v>
      </c>
      <c r="AK10" s="5">
        <v>602.6615408440579</v>
      </c>
      <c r="AL10" s="13">
        <v>602.6615408440579</v>
      </c>
      <c r="AM10" s="13">
        <v>596.6798132573897</v>
      </c>
      <c r="AN10" s="13">
        <v>596.6798132573897</v>
      </c>
      <c r="AO10" s="13">
        <v>590.1542263659024</v>
      </c>
      <c r="AP10" s="13">
        <v>590.1542263659024</v>
      </c>
    </row>
    <row r="11" spans="1:42" ht="15.75">
      <c r="A11" s="15" t="s">
        <v>15</v>
      </c>
      <c r="B11" s="15" t="s">
        <v>16</v>
      </c>
      <c r="C11" s="13">
        <v>621.1331921572295</v>
      </c>
      <c r="D11" s="5">
        <v>612.5834272073436</v>
      </c>
      <c r="E11" s="13">
        <v>603.144494774487</v>
      </c>
      <c r="F11" s="13">
        <v>592.9719256087591</v>
      </c>
      <c r="G11" s="13">
        <v>639.0326329405838</v>
      </c>
      <c r="H11" s="13">
        <v>629.6218063959819</v>
      </c>
      <c r="I11" s="13">
        <v>619.3273969631406</v>
      </c>
      <c r="J11" s="13">
        <v>608.2587388041219</v>
      </c>
      <c r="K11" s="13">
        <v>560.0534011930653</v>
      </c>
      <c r="L11" s="13">
        <v>560.0534011930653</v>
      </c>
      <c r="M11" s="13">
        <v>553.6488852360591</v>
      </c>
      <c r="N11" s="13">
        <v>553.6488852360591</v>
      </c>
      <c r="O11" s="13">
        <v>546.581158671683</v>
      </c>
      <c r="P11" s="13">
        <v>546.8955349056596</v>
      </c>
      <c r="Q11" s="13">
        <v>538.917638874293</v>
      </c>
      <c r="R11" s="13">
        <v>538.917638874293</v>
      </c>
      <c r="S11" s="13">
        <v>505.29928977781134</v>
      </c>
      <c r="T11" s="13">
        <v>505.29928977781134</v>
      </c>
      <c r="U11" s="13">
        <v>499.8879119516136</v>
      </c>
      <c r="V11" s="13">
        <v>499.8879119516136</v>
      </c>
      <c r="W11" s="13">
        <v>494.0730169307488</v>
      </c>
      <c r="X11" s="13">
        <v>494.0730169307488</v>
      </c>
      <c r="Y11" s="13">
        <v>487.7225148976209</v>
      </c>
      <c r="Z11" s="13">
        <v>487.7225148976209</v>
      </c>
      <c r="AA11" s="13">
        <v>459.81257139300834</v>
      </c>
      <c r="AB11" s="13">
        <v>459.81257139300834</v>
      </c>
      <c r="AC11" s="13">
        <v>455.2837390421483</v>
      </c>
      <c r="AD11" s="13">
        <v>455.3997039708725</v>
      </c>
      <c r="AE11" s="13">
        <v>450.40230087885203</v>
      </c>
      <c r="AF11" s="13">
        <v>450.40230087885203</v>
      </c>
      <c r="AG11" s="13">
        <v>445.09059763320187</v>
      </c>
      <c r="AH11" s="13">
        <v>445.09059763320187</v>
      </c>
      <c r="AI11" s="13">
        <v>421.5824999142251</v>
      </c>
      <c r="AJ11" s="13">
        <v>421.5824999142251</v>
      </c>
      <c r="AK11" s="5">
        <v>417.7349882724715</v>
      </c>
      <c r="AL11" s="13">
        <v>417.7349882724715</v>
      </c>
      <c r="AM11" s="13">
        <v>413.588752393928</v>
      </c>
      <c r="AN11" s="13">
        <v>413.588752393928</v>
      </c>
      <c r="AO11" s="13">
        <v>409.0655403107933</v>
      </c>
      <c r="AP11" s="13">
        <v>409.0655403107933</v>
      </c>
    </row>
    <row r="12" spans="1:42" ht="15.75">
      <c r="A12" s="15" t="s">
        <v>17</v>
      </c>
      <c r="B12" s="15"/>
      <c r="C12" s="17">
        <v>0.7149826690829693</v>
      </c>
      <c r="D12" s="7">
        <v>0.701276313601611</v>
      </c>
      <c r="E12" s="17">
        <v>0.686451582551707</v>
      </c>
      <c r="F12" s="17">
        <v>0.6706164620624762</v>
      </c>
      <c r="G12" s="17">
        <v>0.7098093658008077</v>
      </c>
      <c r="H12" s="17">
        <v>0.6959019165700124</v>
      </c>
      <c r="I12" s="17">
        <v>0.6808693830636672</v>
      </c>
      <c r="J12" s="17">
        <v>0.6648446728031302</v>
      </c>
      <c r="K12" s="17">
        <v>0.8011270977798646</v>
      </c>
      <c r="L12" s="17">
        <v>0.8011270977798646</v>
      </c>
      <c r="M12" s="17">
        <v>0.788154719815928</v>
      </c>
      <c r="N12" s="17">
        <v>0.788154719815928</v>
      </c>
      <c r="O12" s="17">
        <v>0.7740260071383324</v>
      </c>
      <c r="P12" s="17">
        <v>0.7739360177738966</v>
      </c>
      <c r="Q12" s="17">
        <v>0.7588426447891157</v>
      </c>
      <c r="R12" s="17">
        <v>0.7588426447891157</v>
      </c>
      <c r="S12" s="17">
        <v>0.8137737315891</v>
      </c>
      <c r="T12" s="17">
        <v>0.8137737315891</v>
      </c>
      <c r="U12" s="17">
        <v>0.8019752646689693</v>
      </c>
      <c r="V12" s="17">
        <v>0.8019752646689693</v>
      </c>
      <c r="W12" s="17">
        <v>0.7890563236581163</v>
      </c>
      <c r="X12" s="17">
        <v>0.7890563236581163</v>
      </c>
      <c r="Y12" s="17">
        <v>0.7751478646315466</v>
      </c>
      <c r="Z12" s="17">
        <v>0.7751478646315466</v>
      </c>
      <c r="AA12" s="17">
        <v>0.8242798626489893</v>
      </c>
      <c r="AB12" s="17">
        <v>0.8242798626489893</v>
      </c>
      <c r="AC12" s="17">
        <v>0.813441834834402</v>
      </c>
      <c r="AD12" s="17">
        <v>0.8134120232740659</v>
      </c>
      <c r="AE12" s="17">
        <v>0.8015569504779363</v>
      </c>
      <c r="AF12" s="17">
        <v>0.8015569504779363</v>
      </c>
      <c r="AG12" s="17">
        <v>0.7887257745828428</v>
      </c>
      <c r="AH12" s="17">
        <v>0.7887257745828428</v>
      </c>
      <c r="AI12" s="17">
        <v>0.8331099158084014</v>
      </c>
      <c r="AJ12" s="17">
        <v>0.8331099158084014</v>
      </c>
      <c r="AK12" s="7">
        <v>0.8230946398802166</v>
      </c>
      <c r="AL12" s="17">
        <v>0.8230946398802166</v>
      </c>
      <c r="AM12" s="17">
        <v>0.8120947312410569</v>
      </c>
      <c r="AN12" s="17">
        <v>0.8120947312410569</v>
      </c>
      <c r="AO12" s="17">
        <v>0.8001994547666375</v>
      </c>
      <c r="AP12" s="17">
        <v>0.8001994547666375</v>
      </c>
    </row>
    <row r="13" spans="1:42" ht="15.75">
      <c r="A13" s="2" t="s">
        <v>18</v>
      </c>
      <c r="B13" s="2" t="s">
        <v>19</v>
      </c>
      <c r="C13" s="18">
        <v>1.487447315786673</v>
      </c>
      <c r="D13" s="8">
        <v>1.4732487434915194</v>
      </c>
      <c r="E13" s="18">
        <v>1.4583678785969616</v>
      </c>
      <c r="F13" s="18">
        <v>1.442384069003801</v>
      </c>
      <c r="G13" s="18">
        <v>1.38568069383269</v>
      </c>
      <c r="H13" s="18">
        <v>1.373972452033328</v>
      </c>
      <c r="I13" s="18">
        <v>1.3614446295196265</v>
      </c>
      <c r="J13" s="18">
        <v>1.3480247764169173</v>
      </c>
      <c r="K13" s="18">
        <v>1.7133430139700907</v>
      </c>
      <c r="L13" s="18">
        <v>1.493505133388922</v>
      </c>
      <c r="M13" s="18">
        <v>1.6991343653782895</v>
      </c>
      <c r="N13" s="18">
        <v>1.492789426280269</v>
      </c>
      <c r="O13" s="18">
        <v>1.6838505978380933</v>
      </c>
      <c r="P13" s="18">
        <v>1.49242090579452</v>
      </c>
      <c r="Q13" s="18">
        <v>1.6674007699155933</v>
      </c>
      <c r="R13" s="18">
        <v>1.4923553877563096</v>
      </c>
      <c r="S13" s="18">
        <v>1.6619191804655207</v>
      </c>
      <c r="T13" s="18">
        <v>1.1432936813293557</v>
      </c>
      <c r="U13" s="18">
        <v>1.6511448455331694</v>
      </c>
      <c r="V13" s="18">
        <v>1.1451224374929014</v>
      </c>
      <c r="W13" s="18">
        <v>1.6383373395343181</v>
      </c>
      <c r="X13" s="18">
        <v>1.1474042972134397</v>
      </c>
      <c r="Y13" s="18">
        <v>1.6248138313085814</v>
      </c>
      <c r="Z13" s="18">
        <v>1.150279125557314</v>
      </c>
      <c r="AA13" s="18">
        <v>1.626646306739076</v>
      </c>
      <c r="AB13" s="18">
        <v>0.9214913220061047</v>
      </c>
      <c r="AC13" s="18">
        <v>1.617531081357925</v>
      </c>
      <c r="AD13" s="18">
        <v>0.924536607174185</v>
      </c>
      <c r="AE13" s="18">
        <v>1.6067125452912143</v>
      </c>
      <c r="AF13" s="18">
        <v>0.9282534986848031</v>
      </c>
      <c r="AG13" s="18">
        <v>1.5950603166846897</v>
      </c>
      <c r="AH13" s="18">
        <v>0.9325427291792325</v>
      </c>
      <c r="AI13" s="18">
        <v>1.601192996573801</v>
      </c>
      <c r="AJ13" s="18">
        <v>0.7737854959895635</v>
      </c>
      <c r="AK13" s="8">
        <v>1.5933769064326007</v>
      </c>
      <c r="AL13" s="18">
        <v>0.7776085715561771</v>
      </c>
      <c r="AM13" s="18">
        <v>1.5840087043909479</v>
      </c>
      <c r="AN13" s="18">
        <v>0.7819620783968915</v>
      </c>
      <c r="AO13" s="18">
        <v>1.5739601119301379</v>
      </c>
      <c r="AP13" s="18">
        <v>0.786999374646054</v>
      </c>
    </row>
    <row r="14" spans="1:42" ht="15.75">
      <c r="A14" s="2" t="s">
        <v>51</v>
      </c>
      <c r="B14" s="2" t="s">
        <v>20</v>
      </c>
      <c r="C14" s="18">
        <v>1.1791813065106258</v>
      </c>
      <c r="D14" s="8">
        <v>1.1629501291540418</v>
      </c>
      <c r="E14" s="18">
        <v>1.1450309246761978</v>
      </c>
      <c r="F14" s="18">
        <v>1.1257189581754985</v>
      </c>
      <c r="G14" s="18">
        <v>1.2131622404475495</v>
      </c>
      <c r="H14" s="18">
        <v>1.1952963931859213</v>
      </c>
      <c r="I14" s="18">
        <v>1.175753120795963</v>
      </c>
      <c r="J14" s="18">
        <v>1.1547399871330506</v>
      </c>
      <c r="K14" s="18">
        <v>1.2406281006707662</v>
      </c>
      <c r="L14" s="18">
        <v>1.2406281006707662</v>
      </c>
      <c r="M14" s="18">
        <v>1.2264408420084134</v>
      </c>
      <c r="N14" s="18">
        <v>1.2264408420084134</v>
      </c>
      <c r="O14" s="18">
        <v>1.2107844418063205</v>
      </c>
      <c r="P14" s="18">
        <v>1.2114808468084568</v>
      </c>
      <c r="Q14" s="18">
        <v>1.1938082427680943</v>
      </c>
      <c r="R14" s="18">
        <v>1.1938082427680943</v>
      </c>
      <c r="S14" s="18">
        <v>1.2792422943177326</v>
      </c>
      <c r="T14" s="18">
        <v>1.2792422943177326</v>
      </c>
      <c r="U14" s="18">
        <v>1.2655425652149086</v>
      </c>
      <c r="V14" s="18">
        <v>1.2655425652149086</v>
      </c>
      <c r="W14" s="18">
        <v>1.2508212707302506</v>
      </c>
      <c r="X14" s="18">
        <v>1.2508212707302506</v>
      </c>
      <c r="Y14" s="18">
        <v>1.234744005324831</v>
      </c>
      <c r="Z14" s="18">
        <v>1.234744005324831</v>
      </c>
      <c r="AA14" s="18">
        <v>1.3095964377349945</v>
      </c>
      <c r="AB14" s="18">
        <v>1.3095964377349945</v>
      </c>
      <c r="AC14" s="18">
        <v>1.2966978284259498</v>
      </c>
      <c r="AD14" s="18">
        <v>1.2970281092120957</v>
      </c>
      <c r="AE14" s="18">
        <v>1.2827949592409915</v>
      </c>
      <c r="AF14" s="18">
        <v>1.2827949592409915</v>
      </c>
      <c r="AG14" s="18">
        <v>1.267666648095137</v>
      </c>
      <c r="AH14" s="18">
        <v>1.267666648095137</v>
      </c>
      <c r="AI14" s="18">
        <v>1.3341255750419236</v>
      </c>
      <c r="AJ14" s="18">
        <v>1.3341255750419236</v>
      </c>
      <c r="AK14" s="8">
        <v>1.3219498711581543</v>
      </c>
      <c r="AL14" s="18">
        <v>1.3219498711581543</v>
      </c>
      <c r="AM14" s="18">
        <v>1.3088288347611339</v>
      </c>
      <c r="AN14" s="18">
        <v>1.3088288347611339</v>
      </c>
      <c r="AO14" s="18">
        <v>1.2945148323471902</v>
      </c>
      <c r="AP14" s="18">
        <v>1.2945148323471902</v>
      </c>
    </row>
    <row r="15" spans="1:42" ht="15.75">
      <c r="A15" s="3" t="s">
        <v>21</v>
      </c>
      <c r="B15" s="3"/>
      <c r="C15" s="19">
        <v>0.327251487210073</v>
      </c>
      <c r="D15" s="9">
        <v>0.31786194113804095</v>
      </c>
      <c r="E15" s="19">
        <v>0.30718684255134376</v>
      </c>
      <c r="F15" s="19">
        <v>0.2953015276791003</v>
      </c>
      <c r="G15" s="19">
        <v>0.34609531807411914</v>
      </c>
      <c r="H15" s="19">
        <v>0.33632174835485146</v>
      </c>
      <c r="I15" s="19">
        <v>0.3252899784753247</v>
      </c>
      <c r="J15" s="19">
        <v>0.31301197522284807</v>
      </c>
      <c r="K15" s="19">
        <v>0.36057192949419653</v>
      </c>
      <c r="L15" s="19">
        <v>0.21771474766264715</v>
      </c>
      <c r="M15" s="19">
        <v>0.35317488847703515</v>
      </c>
      <c r="N15" s="19">
        <v>0.2103179522573433</v>
      </c>
      <c r="O15" s="19">
        <v>0.3448109335127947</v>
      </c>
      <c r="P15" s="19">
        <v>0.20233062212509498</v>
      </c>
      <c r="Q15" s="19">
        <v>0.3354939744284064</v>
      </c>
      <c r="R15" s="19">
        <v>0.19263707425393045</v>
      </c>
      <c r="S15" s="19">
        <v>0.3798734081830718</v>
      </c>
      <c r="T15" s="19">
        <v>0.12987315957863227</v>
      </c>
      <c r="U15" s="19">
        <v>0.3731600237719014</v>
      </c>
      <c r="V15" s="19">
        <v>0.12316017431210993</v>
      </c>
      <c r="W15" s="19">
        <v>0.3657823701085143</v>
      </c>
      <c r="X15" s="19">
        <v>0.11578270649589176</v>
      </c>
      <c r="Y15" s="19">
        <v>0.3575244792597034</v>
      </c>
      <c r="Z15" s="19">
        <v>0.10752473584895765</v>
      </c>
      <c r="AA15" s="19">
        <v>0.39424666635511796</v>
      </c>
      <c r="AB15" s="19">
        <v>0.06091327870626035</v>
      </c>
      <c r="AC15" s="19">
        <v>0.38822089229423423</v>
      </c>
      <c r="AD15" s="19">
        <v>0.05504346795142329</v>
      </c>
      <c r="AE15" s="19">
        <v>0.38159033492963856</v>
      </c>
      <c r="AF15" s="19">
        <v>0.04825725114377315</v>
      </c>
      <c r="AG15" s="19">
        <v>0.37421016095809756</v>
      </c>
      <c r="AH15" s="19">
        <v>0.04087716421976158</v>
      </c>
      <c r="AI15" s="19">
        <v>0.4053840181809129</v>
      </c>
      <c r="AJ15" s="19">
        <v>0.005383946765365473</v>
      </c>
      <c r="AK15" s="9">
        <v>0.39990717996770603</v>
      </c>
      <c r="AL15" s="19">
        <v>-9.533045727254505E-05</v>
      </c>
      <c r="AM15" s="19">
        <v>0.39389112419697386</v>
      </c>
      <c r="AN15" s="19">
        <v>-0.006111295935949061</v>
      </c>
      <c r="AO15" s="19">
        <v>0.38718933449767184</v>
      </c>
      <c r="AP15" s="19">
        <v>-0.012810653966370274</v>
      </c>
    </row>
    <row r="16" spans="1:42" ht="15.75">
      <c r="A16" s="2" t="s">
        <v>52</v>
      </c>
      <c r="B16" s="2" t="s">
        <v>20</v>
      </c>
      <c r="C16" s="18">
        <v>2.131921799594966</v>
      </c>
      <c r="D16" s="8">
        <v>2.0992026065862146</v>
      </c>
      <c r="E16" s="18">
        <v>2.0634044452697817</v>
      </c>
      <c r="F16" s="18">
        <v>2.0247552004692952</v>
      </c>
      <c r="G16" s="18">
        <v>2.1563573368064306</v>
      </c>
      <c r="H16" s="18">
        <v>2.12232758013406</v>
      </c>
      <c r="I16" s="18">
        <v>2.085161147781309</v>
      </c>
      <c r="J16" s="18">
        <v>2.0451078440148165</v>
      </c>
      <c r="K16" s="18">
        <v>2.3228590915318543</v>
      </c>
      <c r="L16" s="18">
        <v>2.1267910297213137</v>
      </c>
      <c r="M16" s="18">
        <v>2.293222402660698</v>
      </c>
      <c r="N16" s="18">
        <v>2.102470014871566</v>
      </c>
      <c r="O16" s="18">
        <v>2.260670521337472</v>
      </c>
      <c r="P16" s="18">
        <v>2.0768243088144973</v>
      </c>
      <c r="Q16" s="18">
        <v>2.2253790093389103</v>
      </c>
      <c r="R16" s="18">
        <v>2.046528416173876</v>
      </c>
      <c r="S16" s="18">
        <v>2.3731533745107454</v>
      </c>
      <c r="T16" s="18">
        <v>1.9188634414766028</v>
      </c>
      <c r="U16" s="18">
        <v>2.346037827760691</v>
      </c>
      <c r="V16" s="18">
        <v>1.898313847822363</v>
      </c>
      <c r="W16" s="18">
        <v>2.31621152349071</v>
      </c>
      <c r="X16" s="18">
        <v>1.8762319060953758</v>
      </c>
      <c r="Y16" s="18">
        <v>2.283829587942608</v>
      </c>
      <c r="Z16" s="18">
        <v>1.8521160079872465</v>
      </c>
      <c r="AA16" s="18">
        <v>2.41353949181073</v>
      </c>
      <c r="AB16" s="18">
        <v>1.746128583646659</v>
      </c>
      <c r="AC16" s="18">
        <v>2.38856512678001</v>
      </c>
      <c r="AD16" s="18">
        <v>1.7293708122827944</v>
      </c>
      <c r="AE16" s="18">
        <v>2.3610618026448797</v>
      </c>
      <c r="AF16" s="18">
        <v>1.7103932789879885</v>
      </c>
      <c r="AG16" s="18">
        <v>2.331158935919826</v>
      </c>
      <c r="AH16" s="18">
        <v>1.6902221974601828</v>
      </c>
      <c r="AI16" s="18">
        <v>2.446656058764348</v>
      </c>
      <c r="AJ16" s="18">
        <v>1.6009506900502914</v>
      </c>
      <c r="AK16" s="8">
        <v>2.4235203505844516</v>
      </c>
      <c r="AL16" s="18">
        <v>1.5863398453898057</v>
      </c>
      <c r="AM16" s="18">
        <v>2.398015481100536</v>
      </c>
      <c r="AN16" s="18">
        <v>1.570594602462811</v>
      </c>
      <c r="AO16" s="18">
        <v>2.3702518297347974</v>
      </c>
      <c r="AP16" s="18">
        <v>1.5534177988166282</v>
      </c>
    </row>
    <row r="17" spans="1:42" ht="15.75">
      <c r="A17" s="2" t="s">
        <v>22</v>
      </c>
      <c r="B17" s="2"/>
      <c r="C17" s="19">
        <v>1.1083654790652024</v>
      </c>
      <c r="D17" s="9">
        <v>1.08127440569501</v>
      </c>
      <c r="E17" s="19">
        <v>1.051634096601959</v>
      </c>
      <c r="F17" s="19">
        <v>1.0196331378205077</v>
      </c>
      <c r="G17" s="19">
        <v>1.1285977470690927</v>
      </c>
      <c r="H17" s="19">
        <v>1.1004218127305494</v>
      </c>
      <c r="I17" s="19">
        <v>1.0696483912719927</v>
      </c>
      <c r="J17" s="19">
        <v>1.0364847351914945</v>
      </c>
      <c r="K17" s="19">
        <v>1.2664587914768242</v>
      </c>
      <c r="L17" s="19">
        <v>1.1041172678832354</v>
      </c>
      <c r="M17" s="19">
        <v>1.2419197972812388</v>
      </c>
      <c r="N17" s="19">
        <v>1.0839798237943365</v>
      </c>
      <c r="O17" s="19">
        <v>1.2149673214883805</v>
      </c>
      <c r="P17" s="19">
        <v>1.0627455547871045</v>
      </c>
      <c r="Q17" s="19">
        <v>1.1857464312019772</v>
      </c>
      <c r="R17" s="19">
        <v>1.0376609993955526</v>
      </c>
      <c r="S17" s="19">
        <v>1.3081019435215937</v>
      </c>
      <c r="T17" s="19">
        <v>0.9319562691980755</v>
      </c>
      <c r="U17" s="19">
        <v>1.2856502478185587</v>
      </c>
      <c r="V17" s="19">
        <v>0.9149415075571248</v>
      </c>
      <c r="W17" s="19">
        <v>1.260954314080446</v>
      </c>
      <c r="X17" s="19">
        <v>0.896657983220215</v>
      </c>
      <c r="Y17" s="19">
        <v>1.2341426317732223</v>
      </c>
      <c r="Z17" s="19">
        <v>0.8766903727890556</v>
      </c>
      <c r="AA17" s="19">
        <v>1.3415408552830113</v>
      </c>
      <c r="AB17" s="19">
        <v>0.7889343393550192</v>
      </c>
      <c r="AC17" s="19">
        <v>1.3208622542643336</v>
      </c>
      <c r="AD17" s="19">
        <v>0.7750591484770408</v>
      </c>
      <c r="AE17" s="19">
        <v>1.2980897716713535</v>
      </c>
      <c r="AF17" s="19">
        <v>0.7593460288546343</v>
      </c>
      <c r="AG17" s="19">
        <v>1.2733305477415087</v>
      </c>
      <c r="AH17" s="19">
        <v>0.742644668776055</v>
      </c>
      <c r="AI17" s="19">
        <v>1.3689609036028552</v>
      </c>
      <c r="AJ17" s="19">
        <v>0.6687291656550518</v>
      </c>
      <c r="AK17" s="9">
        <v>1.3498046794703877</v>
      </c>
      <c r="AL17" s="19">
        <v>0.6566287347508128</v>
      </c>
      <c r="AM17" s="19">
        <v>1.3286868989295415</v>
      </c>
      <c r="AN17" s="19">
        <v>0.6435919068231383</v>
      </c>
      <c r="AO17" s="19">
        <v>1.305699232192879</v>
      </c>
      <c r="AP17" s="19">
        <v>0.6293726303421641</v>
      </c>
    </row>
    <row r="18" spans="1:42" ht="15.75">
      <c r="A18" s="2" t="s">
        <v>23</v>
      </c>
      <c r="B18" s="2"/>
      <c r="C18" s="19">
        <v>-0.8079677720669116</v>
      </c>
      <c r="D18" s="9">
        <v>-0.8050667470265689</v>
      </c>
      <c r="E18" s="19">
        <v>-0.8020512815872548</v>
      </c>
      <c r="F18" s="19">
        <v>-0.7986329409881343</v>
      </c>
      <c r="G18" s="19">
        <v>-0.7774682271770391</v>
      </c>
      <c r="H18" s="19">
        <v>-0.7755659535433275</v>
      </c>
      <c r="I18" s="19">
        <v>-0.7734685206446175</v>
      </c>
      <c r="J18" s="19">
        <v>-0.771054840745873</v>
      </c>
      <c r="K18" s="19">
        <v>-0.8723250668560241</v>
      </c>
      <c r="L18" s="19">
        <v>-0.8571428571428572</v>
      </c>
      <c r="M18" s="19">
        <v>-0.8698190113314628</v>
      </c>
      <c r="N18" s="19">
        <v>-0.8571428571428572</v>
      </c>
      <c r="O18" s="19">
        <v>-0.8671122978462364</v>
      </c>
      <c r="P18" s="19">
        <v>-0.8571428571428572</v>
      </c>
      <c r="Q18" s="19">
        <v>-0.8641008912611485</v>
      </c>
      <c r="R18" s="19">
        <v>-0.8571428571428572</v>
      </c>
      <c r="S18" s="19">
        <v>-0.855124228656336</v>
      </c>
      <c r="T18" s="19">
        <v>-0.75</v>
      </c>
      <c r="U18" s="19">
        <v>-0.8537802617190497</v>
      </c>
      <c r="V18" s="19">
        <v>-0.75</v>
      </c>
      <c r="W18" s="19">
        <v>-0.8517525866333139</v>
      </c>
      <c r="X18" s="19">
        <v>-0.75</v>
      </c>
      <c r="Y18" s="19">
        <v>-0.849638125873539</v>
      </c>
      <c r="Z18" s="19">
        <v>-0.75</v>
      </c>
      <c r="AA18" s="19">
        <v>-0.8429643073747622</v>
      </c>
      <c r="AB18" s="19">
        <v>-0.6666666666666666</v>
      </c>
      <c r="AC18" s="19">
        <v>-0.8420368064312007</v>
      </c>
      <c r="AD18" s="19">
        <v>-0.6666666666666666</v>
      </c>
      <c r="AE18" s="19">
        <v>-0.8405605553999689</v>
      </c>
      <c r="AF18" s="19">
        <v>-0.6666666666666666</v>
      </c>
      <c r="AG18" s="19">
        <v>-0.838936868318456</v>
      </c>
      <c r="AH18" s="19">
        <v>-0.6666666666666666</v>
      </c>
      <c r="AI18" s="19">
        <v>-0.8339023736108683</v>
      </c>
      <c r="AJ18" s="19">
        <v>-0.6</v>
      </c>
      <c r="AK18" s="9">
        <v>-0.833292172010438</v>
      </c>
      <c r="AL18" s="19">
        <v>-0.6000000000000155</v>
      </c>
      <c r="AM18" s="19">
        <v>-0.8321841767324629</v>
      </c>
      <c r="AN18" s="19">
        <v>-0.6000000002421798</v>
      </c>
      <c r="AO18" s="19">
        <v>-0.8309962701911271</v>
      </c>
      <c r="AP18" s="19">
        <v>-0.6</v>
      </c>
    </row>
    <row r="19" spans="1:42" ht="15.75">
      <c r="A19" s="2" t="s">
        <v>53</v>
      </c>
      <c r="B19" s="2"/>
      <c r="C19" s="19">
        <v>0.9676874543486532</v>
      </c>
      <c r="D19" s="9">
        <v>0.954649617784563</v>
      </c>
      <c r="E19" s="19">
        <v>0.9402670184859</v>
      </c>
      <c r="F19" s="19">
        <v>0.9247802733034953</v>
      </c>
      <c r="G19" s="19">
        <v>0.7462592315526111</v>
      </c>
      <c r="H19" s="19">
        <v>0.7354808598353118</v>
      </c>
      <c r="I19" s="19">
        <v>0.7236997157847098</v>
      </c>
      <c r="J19" s="19">
        <v>0.7110437830811214</v>
      </c>
      <c r="K19" s="19">
        <v>1.1605082950571404</v>
      </c>
      <c r="L19" s="19">
        <v>1.1299677064074387</v>
      </c>
      <c r="M19" s="19">
        <v>1.1471823021749445</v>
      </c>
      <c r="N19" s="19">
        <v>1.1170636312445257</v>
      </c>
      <c r="O19" s="19">
        <v>1.132482616860592</v>
      </c>
      <c r="P19" s="19">
        <v>1.1034623661330625</v>
      </c>
      <c r="Q19" s="19">
        <v>1.1165514971008583</v>
      </c>
      <c r="R19" s="19">
        <v>1.087402636039835</v>
      </c>
      <c r="S19" s="19">
        <v>1.0755293908293553</v>
      </c>
      <c r="T19" s="19">
        <v>1.0198292918144585</v>
      </c>
      <c r="U19" s="19">
        <v>1.0639350067223987</v>
      </c>
      <c r="V19" s="19">
        <v>1.0089690933163538</v>
      </c>
      <c r="W19" s="19">
        <v>1.051482076339505</v>
      </c>
      <c r="X19" s="19">
        <v>0.997304713855254</v>
      </c>
      <c r="Y19" s="19">
        <v>1.0378895028742465</v>
      </c>
      <c r="Z19" s="19">
        <v>0.9845728563826189</v>
      </c>
      <c r="AA19" s="19">
        <v>1.0056204452383946</v>
      </c>
      <c r="AB19" s="19">
        <v>0.9287105125277952</v>
      </c>
      <c r="AC19" s="19">
        <v>0.9956217020790149</v>
      </c>
      <c r="AD19" s="19">
        <v>0.9198931384655793</v>
      </c>
      <c r="AE19" s="19">
        <v>0.9848502866688841</v>
      </c>
      <c r="AF19" s="19">
        <v>0.9099131821018058</v>
      </c>
      <c r="AG19" s="19">
        <v>0.9731365197383564</v>
      </c>
      <c r="AH19" s="19">
        <v>0.8993120330162432</v>
      </c>
      <c r="AI19" s="19">
        <v>0.9476909563601271</v>
      </c>
      <c r="AJ19" s="19">
        <v>0.8524808617424315</v>
      </c>
      <c r="AK19" s="9">
        <v>0.9389313464427583</v>
      </c>
      <c r="AL19" s="19">
        <v>0.8448306129573471</v>
      </c>
      <c r="AM19" s="19">
        <v>0.9294972559700395</v>
      </c>
      <c r="AN19" s="19">
        <v>0.8365913032996105</v>
      </c>
      <c r="AO19" s="19">
        <v>0.91921227378044</v>
      </c>
      <c r="AP19" s="19">
        <v>0.8276088630048944</v>
      </c>
    </row>
    <row r="20" spans="1:42" ht="15.75">
      <c r="A20" s="2" t="s">
        <v>24</v>
      </c>
      <c r="B20" s="2" t="s">
        <v>25</v>
      </c>
      <c r="C20" s="13">
        <v>429.9999941152765</v>
      </c>
      <c r="D20" s="5">
        <v>430.0000276591431</v>
      </c>
      <c r="E20" s="13">
        <v>430.00000765619205</v>
      </c>
      <c r="F20" s="13">
        <v>429.999986079037</v>
      </c>
      <c r="G20" s="13">
        <v>429.99999358663416</v>
      </c>
      <c r="H20" s="13">
        <v>429.99990730956176</v>
      </c>
      <c r="I20" s="13">
        <v>429.9999791925152</v>
      </c>
      <c r="J20" s="13">
        <v>430.0000406205129</v>
      </c>
      <c r="K20" s="13">
        <v>429.9999832107736</v>
      </c>
      <c r="L20" s="13">
        <v>429.9999832107736</v>
      </c>
      <c r="M20" s="13">
        <v>430.0001002736048</v>
      </c>
      <c r="N20" s="13">
        <v>430.0001002736048</v>
      </c>
      <c r="O20" s="13">
        <v>430.00009521423937</v>
      </c>
      <c r="P20" s="13">
        <v>430.00009521423937</v>
      </c>
      <c r="Q20" s="13">
        <v>430.00010470256865</v>
      </c>
      <c r="R20" s="13">
        <v>430.00010470256865</v>
      </c>
      <c r="S20" s="13">
        <v>429.9998403796624</v>
      </c>
      <c r="T20" s="13">
        <v>429.9998403796624</v>
      </c>
      <c r="U20" s="13">
        <v>430.0000767042522</v>
      </c>
      <c r="V20" s="13">
        <v>430.0000767042522</v>
      </c>
      <c r="W20" s="13">
        <v>430.00015369125464</v>
      </c>
      <c r="X20" s="13">
        <v>430.00015369125464</v>
      </c>
      <c r="Y20" s="13">
        <v>430.000111914971</v>
      </c>
      <c r="Z20" s="13">
        <v>430.000111914971</v>
      </c>
      <c r="AA20" s="13">
        <v>429.999977279339</v>
      </c>
      <c r="AB20" s="13">
        <v>429.999977279339</v>
      </c>
      <c r="AC20" s="13">
        <v>430.00006547376927</v>
      </c>
      <c r="AD20" s="13">
        <v>430.00006547376927</v>
      </c>
      <c r="AE20" s="13">
        <v>430.00011812460644</v>
      </c>
      <c r="AF20" s="13">
        <v>430.00011812460644</v>
      </c>
      <c r="AG20" s="13">
        <v>430.00014549590003</v>
      </c>
      <c r="AH20" s="13">
        <v>430.00014549590003</v>
      </c>
      <c r="AI20" s="13">
        <v>429.99996635128093</v>
      </c>
      <c r="AJ20" s="13">
        <v>429.99996635128093</v>
      </c>
      <c r="AK20" s="5">
        <v>430.0000601802553</v>
      </c>
      <c r="AL20" s="13">
        <v>430.0000601802553</v>
      </c>
      <c r="AM20" s="13">
        <v>430.000107803741</v>
      </c>
      <c r="AN20" s="13">
        <v>430.000107803741</v>
      </c>
      <c r="AO20" s="13">
        <v>430.0000037130131</v>
      </c>
      <c r="AP20" s="13">
        <v>430.0000037130131</v>
      </c>
    </row>
    <row r="21" spans="1:42" s="21" customFormat="1" ht="15.75">
      <c r="A21" s="4" t="s">
        <v>26</v>
      </c>
      <c r="B21" s="4" t="s">
        <v>27</v>
      </c>
      <c r="C21" s="20">
        <v>6.809923472389336</v>
      </c>
      <c r="D21" s="10">
        <v>7.439803412946186</v>
      </c>
      <c r="E21" s="20">
        <v>8.044934171632041</v>
      </c>
      <c r="F21" s="20">
        <v>8.615293099136759</v>
      </c>
      <c r="G21" s="20">
        <v>6.701095003483158</v>
      </c>
      <c r="H21" s="20">
        <v>7.325761312250427</v>
      </c>
      <c r="I21" s="20">
        <v>7.927257722011243</v>
      </c>
      <c r="J21" s="20">
        <v>8.496293889941464</v>
      </c>
      <c r="K21" s="20">
        <v>7.221357402447092</v>
      </c>
      <c r="L21" s="20">
        <v>7.221357402447092</v>
      </c>
      <c r="M21" s="20">
        <v>7.8753451931463285</v>
      </c>
      <c r="N21" s="20">
        <v>7.8753451931463285</v>
      </c>
      <c r="O21" s="20">
        <v>8.497233202522022</v>
      </c>
      <c r="P21" s="20">
        <v>8.497233202522022</v>
      </c>
      <c r="Q21" s="20">
        <v>9.075766891504182</v>
      </c>
      <c r="R21" s="20">
        <v>9.075766891504182</v>
      </c>
      <c r="S21" s="20">
        <v>7.65444429127126</v>
      </c>
      <c r="T21" s="20">
        <v>7.65444429127126</v>
      </c>
      <c r="U21" s="20">
        <v>8.340112011308722</v>
      </c>
      <c r="V21" s="20">
        <v>8.340112011308722</v>
      </c>
      <c r="W21" s="20">
        <v>8.98587022607917</v>
      </c>
      <c r="X21" s="20">
        <v>8.98587022607917</v>
      </c>
      <c r="Y21" s="20">
        <v>9.580075679750088</v>
      </c>
      <c r="Z21" s="20">
        <v>9.580075679750088</v>
      </c>
      <c r="AA21" s="20">
        <v>8.073857845920523</v>
      </c>
      <c r="AB21" s="20">
        <v>8.073857845920523</v>
      </c>
      <c r="AC21" s="20">
        <v>8.78840133559934</v>
      </c>
      <c r="AD21" s="20">
        <v>8.78840133559934</v>
      </c>
      <c r="AE21" s="20">
        <v>9.456465757346436</v>
      </c>
      <c r="AF21" s="20">
        <v>9.456465757346436</v>
      </c>
      <c r="AG21" s="20">
        <v>10.063830265972365</v>
      </c>
      <c r="AH21" s="20">
        <v>10.063830265972365</v>
      </c>
      <c r="AI21" s="20">
        <v>8.47960172859774</v>
      </c>
      <c r="AJ21" s="20">
        <v>8.47960172859774</v>
      </c>
      <c r="AK21" s="10">
        <v>9.221591107621965</v>
      </c>
      <c r="AL21" s="20">
        <v>9.221591107621965</v>
      </c>
      <c r="AM21" s="20">
        <v>9.910148244333783</v>
      </c>
      <c r="AN21" s="20">
        <v>9.910148244333783</v>
      </c>
      <c r="AO21" s="20">
        <v>10.528984721916267</v>
      </c>
      <c r="AP21" s="20">
        <v>10.528984721916267</v>
      </c>
    </row>
    <row r="22" spans="1:42" ht="15.75">
      <c r="A22" s="2" t="s">
        <v>28</v>
      </c>
      <c r="B22" s="2" t="s">
        <v>29</v>
      </c>
      <c r="C22" s="20">
        <v>0.6668966928472632</v>
      </c>
      <c r="D22" s="10">
        <v>0.9221102236940967</v>
      </c>
      <c r="E22" s="20">
        <v>1.2310022680018382</v>
      </c>
      <c r="F22" s="20">
        <v>1.5951142163650067</v>
      </c>
      <c r="G22" s="20">
        <v>0.656239106709119</v>
      </c>
      <c r="H22" s="20">
        <v>0.9079755240056453</v>
      </c>
      <c r="I22" s="20">
        <v>1.2129959085608362</v>
      </c>
      <c r="J22" s="20">
        <v>1.573081613627135</v>
      </c>
      <c r="K22" s="20">
        <v>0.7071884712193921</v>
      </c>
      <c r="L22" s="20">
        <v>0.7071884712193921</v>
      </c>
      <c r="M22" s="20">
        <v>0.9760925006544817</v>
      </c>
      <c r="N22" s="20">
        <v>0.9760925006544817</v>
      </c>
      <c r="O22" s="20">
        <v>1.3002111789714164</v>
      </c>
      <c r="P22" s="20">
        <v>1.3002111789714164</v>
      </c>
      <c r="Q22" s="20">
        <v>1.680370548798129</v>
      </c>
      <c r="R22" s="20">
        <v>1.680370548798129</v>
      </c>
      <c r="S22" s="20">
        <v>0.7496007266644612</v>
      </c>
      <c r="T22" s="20">
        <v>0.7496007266644612</v>
      </c>
      <c r="U22" s="20">
        <v>1.0336970112677004</v>
      </c>
      <c r="V22" s="20">
        <v>1.0336970112677004</v>
      </c>
      <c r="W22" s="20">
        <v>1.374980377997254</v>
      </c>
      <c r="X22" s="20">
        <v>1.374980377997254</v>
      </c>
      <c r="Y22" s="20">
        <v>1.7737428935706423</v>
      </c>
      <c r="Z22" s="20">
        <v>1.7737428935706423</v>
      </c>
      <c r="AA22" s="20">
        <v>0.7906739507124211</v>
      </c>
      <c r="AB22" s="20">
        <v>0.7906739507124211</v>
      </c>
      <c r="AC22" s="20">
        <v>1.0892592548052085</v>
      </c>
      <c r="AD22" s="20">
        <v>1.0892592548052085</v>
      </c>
      <c r="AE22" s="20">
        <v>1.446988943131854</v>
      </c>
      <c r="AF22" s="20">
        <v>1.446988943131854</v>
      </c>
      <c r="AG22" s="20">
        <v>1.863309645256925</v>
      </c>
      <c r="AH22" s="20">
        <v>1.863309645256925</v>
      </c>
      <c r="AI22" s="20">
        <v>0.830408502003275</v>
      </c>
      <c r="AJ22" s="20">
        <v>0.830408502003275</v>
      </c>
      <c r="AK22" s="10">
        <v>1.1429500172367377</v>
      </c>
      <c r="AL22" s="20">
        <v>1.1429500172367377</v>
      </c>
      <c r="AM22" s="20">
        <v>1.51640954478245</v>
      </c>
      <c r="AN22" s="20">
        <v>1.51640954478245</v>
      </c>
      <c r="AO22" s="20">
        <v>1.9494325985846523</v>
      </c>
      <c r="AP22" s="20">
        <v>1.9494325985846523</v>
      </c>
    </row>
    <row r="23" spans="1:42" ht="15.75">
      <c r="A23" s="2" t="s">
        <v>30</v>
      </c>
      <c r="B23" s="2" t="s">
        <v>19</v>
      </c>
      <c r="C23" s="13">
        <v>1390</v>
      </c>
      <c r="D23" s="5">
        <v>1029</v>
      </c>
      <c r="E23" s="13">
        <v>786</v>
      </c>
      <c r="F23" s="13">
        <v>617</v>
      </c>
      <c r="G23" s="13">
        <v>1401</v>
      </c>
      <c r="H23" s="13">
        <v>1035</v>
      </c>
      <c r="I23" s="13">
        <v>790</v>
      </c>
      <c r="J23" s="13">
        <v>620</v>
      </c>
      <c r="K23" s="13">
        <v>1490</v>
      </c>
      <c r="L23" s="13">
        <f>K23</f>
        <v>1490</v>
      </c>
      <c r="M23" s="13">
        <v>1104</v>
      </c>
      <c r="N23" s="13">
        <f>M23</f>
        <v>1104</v>
      </c>
      <c r="O23" s="13">
        <v>847</v>
      </c>
      <c r="P23" s="13">
        <f>O23</f>
        <v>847</v>
      </c>
      <c r="Q23" s="13">
        <v>667</v>
      </c>
      <c r="R23" s="13">
        <f>Q23</f>
        <v>667</v>
      </c>
      <c r="S23" s="13">
        <v>1444</v>
      </c>
      <c r="T23" s="13">
        <f>S23</f>
        <v>1444</v>
      </c>
      <c r="U23" s="13">
        <v>1072</v>
      </c>
      <c r="V23" s="13">
        <f>U23</f>
        <v>1072</v>
      </c>
      <c r="W23" s="13">
        <v>823</v>
      </c>
      <c r="X23" s="13">
        <f>W23</f>
        <v>823</v>
      </c>
      <c r="Y23" s="13">
        <v>652</v>
      </c>
      <c r="Z23" s="13">
        <f>Y23</f>
        <v>652</v>
      </c>
      <c r="AA23" s="13">
        <v>1402</v>
      </c>
      <c r="AB23" s="13">
        <f>AA23</f>
        <v>1402</v>
      </c>
      <c r="AC23" s="13">
        <v>1041</v>
      </c>
      <c r="AD23" s="13">
        <f>AC23</f>
        <v>1041</v>
      </c>
      <c r="AE23" s="13">
        <v>802</v>
      </c>
      <c r="AF23" s="13">
        <f>AE23</f>
        <v>802</v>
      </c>
      <c r="AG23" s="13">
        <v>634</v>
      </c>
      <c r="AH23" s="13">
        <f>AG23</f>
        <v>634</v>
      </c>
      <c r="AI23" s="13">
        <v>1364</v>
      </c>
      <c r="AJ23" s="13">
        <f>AI23</f>
        <v>1364</v>
      </c>
      <c r="AK23" s="5">
        <v>1018</v>
      </c>
      <c r="AL23" s="13">
        <f>AK23</f>
        <v>1018</v>
      </c>
      <c r="AM23" s="13">
        <v>786</v>
      </c>
      <c r="AN23" s="13">
        <f>AM23</f>
        <v>786</v>
      </c>
      <c r="AO23" s="13">
        <v>627</v>
      </c>
      <c r="AP23" s="13">
        <f>AO23</f>
        <v>627</v>
      </c>
    </row>
    <row r="24" spans="1:42" ht="15.75">
      <c r="A24" s="2" t="s">
        <v>30</v>
      </c>
      <c r="B24" s="2" t="s">
        <v>31</v>
      </c>
      <c r="C24" s="22">
        <f>C23/60</f>
        <v>23.166666666666668</v>
      </c>
      <c r="D24" s="11">
        <f aca="true" t="shared" si="0" ref="D24:AP24">D23/60</f>
        <v>17.15</v>
      </c>
      <c r="E24" s="22">
        <f t="shared" si="0"/>
        <v>13.1</v>
      </c>
      <c r="F24" s="22">
        <f t="shared" si="0"/>
        <v>10.283333333333333</v>
      </c>
      <c r="G24" s="22">
        <f t="shared" si="0"/>
        <v>23.35</v>
      </c>
      <c r="H24" s="22">
        <f t="shared" si="0"/>
        <v>17.25</v>
      </c>
      <c r="I24" s="22">
        <f t="shared" si="0"/>
        <v>13.166666666666666</v>
      </c>
      <c r="J24" s="22">
        <f t="shared" si="0"/>
        <v>10.333333333333334</v>
      </c>
      <c r="K24" s="22">
        <f t="shared" si="0"/>
        <v>24.833333333333332</v>
      </c>
      <c r="L24" s="22">
        <f t="shared" si="0"/>
        <v>24.833333333333332</v>
      </c>
      <c r="M24" s="22">
        <f t="shared" si="0"/>
        <v>18.4</v>
      </c>
      <c r="N24" s="22">
        <f t="shared" si="0"/>
        <v>18.4</v>
      </c>
      <c r="O24" s="22">
        <f t="shared" si="0"/>
        <v>14.116666666666667</v>
      </c>
      <c r="P24" s="22">
        <f t="shared" si="0"/>
        <v>14.116666666666667</v>
      </c>
      <c r="Q24" s="22">
        <f t="shared" si="0"/>
        <v>11.116666666666667</v>
      </c>
      <c r="R24" s="22">
        <f t="shared" si="0"/>
        <v>11.116666666666667</v>
      </c>
      <c r="S24" s="22">
        <f t="shared" si="0"/>
        <v>24.066666666666666</v>
      </c>
      <c r="T24" s="22">
        <f t="shared" si="0"/>
        <v>24.066666666666666</v>
      </c>
      <c r="U24" s="22">
        <f t="shared" si="0"/>
        <v>17.866666666666667</v>
      </c>
      <c r="V24" s="22">
        <f t="shared" si="0"/>
        <v>17.866666666666667</v>
      </c>
      <c r="W24" s="22">
        <f t="shared" si="0"/>
        <v>13.716666666666667</v>
      </c>
      <c r="X24" s="22">
        <f t="shared" si="0"/>
        <v>13.716666666666667</v>
      </c>
      <c r="Y24" s="22">
        <f t="shared" si="0"/>
        <v>10.866666666666667</v>
      </c>
      <c r="Z24" s="22">
        <f t="shared" si="0"/>
        <v>10.866666666666667</v>
      </c>
      <c r="AA24" s="22">
        <f t="shared" si="0"/>
        <v>23.366666666666667</v>
      </c>
      <c r="AB24" s="22">
        <f t="shared" si="0"/>
        <v>23.366666666666667</v>
      </c>
      <c r="AC24" s="22">
        <f t="shared" si="0"/>
        <v>17.35</v>
      </c>
      <c r="AD24" s="22">
        <f t="shared" si="0"/>
        <v>17.35</v>
      </c>
      <c r="AE24" s="22">
        <f t="shared" si="0"/>
        <v>13.366666666666667</v>
      </c>
      <c r="AF24" s="22">
        <f t="shared" si="0"/>
        <v>13.366666666666667</v>
      </c>
      <c r="AG24" s="22">
        <f t="shared" si="0"/>
        <v>10.566666666666666</v>
      </c>
      <c r="AH24" s="22">
        <f t="shared" si="0"/>
        <v>10.566666666666666</v>
      </c>
      <c r="AI24" s="22">
        <f t="shared" si="0"/>
        <v>22.733333333333334</v>
      </c>
      <c r="AJ24" s="22">
        <f t="shared" si="0"/>
        <v>22.733333333333334</v>
      </c>
      <c r="AK24" s="11">
        <f t="shared" si="0"/>
        <v>16.966666666666665</v>
      </c>
      <c r="AL24" s="22">
        <f t="shared" si="0"/>
        <v>16.966666666666665</v>
      </c>
      <c r="AM24" s="22">
        <f t="shared" si="0"/>
        <v>13.1</v>
      </c>
      <c r="AN24" s="22">
        <f t="shared" si="0"/>
        <v>13.1</v>
      </c>
      <c r="AO24" s="22">
        <f t="shared" si="0"/>
        <v>10.45</v>
      </c>
      <c r="AP24" s="22">
        <f t="shared" si="0"/>
        <v>10.45</v>
      </c>
    </row>
    <row r="25" spans="1:42" ht="15.75">
      <c r="A25" s="2" t="s">
        <v>32</v>
      </c>
      <c r="B25" s="2" t="s">
        <v>33</v>
      </c>
      <c r="C25" s="13">
        <v>392.5496930218759</v>
      </c>
      <c r="D25" s="5">
        <v>454.0582786074835</v>
      </c>
      <c r="E25" s="13">
        <v>516.8964126615159</v>
      </c>
      <c r="F25" s="13">
        <v>580.2018677603415</v>
      </c>
      <c r="G25" s="13">
        <v>377.3929313510878</v>
      </c>
      <c r="H25" s="13">
        <v>437.22006430483486</v>
      </c>
      <c r="I25" s="13">
        <v>498.1586685501706</v>
      </c>
      <c r="J25" s="13">
        <v>559.544122916487</v>
      </c>
      <c r="K25" s="13">
        <v>474.74135009358844</v>
      </c>
      <c r="L25" s="13">
        <v>443.2393009979449</v>
      </c>
      <c r="M25" s="13">
        <v>549.2339325769774</v>
      </c>
      <c r="N25" s="13">
        <v>514.8050210887261</v>
      </c>
      <c r="O25" s="13">
        <v>624.2206164587332</v>
      </c>
      <c r="P25" s="13">
        <v>587.6679317736298</v>
      </c>
      <c r="Q25" s="13">
        <v>699.979171786359</v>
      </c>
      <c r="R25" s="13">
        <v>662.2184061105967</v>
      </c>
      <c r="S25" s="13">
        <v>542.801871154722</v>
      </c>
      <c r="T25" s="13">
        <v>450.2101559289875</v>
      </c>
      <c r="U25" s="13">
        <v>627.9357026754318</v>
      </c>
      <c r="V25" s="13">
        <v>522.9360138919201</v>
      </c>
      <c r="W25" s="13">
        <v>713.8742711394486</v>
      </c>
      <c r="X25" s="13">
        <v>597.4179965147595</v>
      </c>
      <c r="Y25" s="13">
        <v>798.7263066322762</v>
      </c>
      <c r="Z25" s="13">
        <v>672.0441485811297</v>
      </c>
      <c r="AA25" s="13">
        <v>613.1194084151668</v>
      </c>
      <c r="AB25" s="13">
        <v>461.4706908607762</v>
      </c>
      <c r="AC25" s="13">
        <v>709.5344026539098</v>
      </c>
      <c r="AD25" s="13">
        <v>536.4252301981313</v>
      </c>
      <c r="AE25" s="13">
        <v>805.664844237256</v>
      </c>
      <c r="AF25" s="13">
        <v>612.3766439717797</v>
      </c>
      <c r="AG25" s="13">
        <v>902.8517233710464</v>
      </c>
      <c r="AH25" s="13">
        <v>690.3387412624397</v>
      </c>
      <c r="AI25" s="13">
        <v>685.2430689261867</v>
      </c>
      <c r="AJ25" s="13">
        <v>476.3576048924536</v>
      </c>
      <c r="AK25" s="5">
        <v>791.2529931618977</v>
      </c>
      <c r="AL25" s="13">
        <v>552.760023018682</v>
      </c>
      <c r="AM25" s="13">
        <v>897.8370119038882</v>
      </c>
      <c r="AN25" s="13">
        <v>630.8288817615881</v>
      </c>
      <c r="AO25" s="13">
        <v>1002.0585230055173</v>
      </c>
      <c r="AP25" s="13">
        <v>708.5710735567563</v>
      </c>
    </row>
    <row r="26" spans="1:42" ht="15.75">
      <c r="A26" s="2" t="s">
        <v>24</v>
      </c>
      <c r="B26" s="2" t="s">
        <v>25</v>
      </c>
      <c r="C26" s="13">
        <v>599.9985182155118</v>
      </c>
      <c r="D26" s="5">
        <v>599.9985182155118</v>
      </c>
      <c r="E26" s="13">
        <v>599.9999999999065</v>
      </c>
      <c r="F26" s="13">
        <v>599.9999999999065</v>
      </c>
      <c r="G26" s="13">
        <v>599.9985182155118</v>
      </c>
      <c r="H26" s="13">
        <v>599.9985182155118</v>
      </c>
      <c r="I26" s="13">
        <v>599.9999999999065</v>
      </c>
      <c r="J26" s="13">
        <v>599.9999999999065</v>
      </c>
      <c r="K26" s="13">
        <v>599.9985182155118</v>
      </c>
      <c r="L26" s="13">
        <v>599.9985182155118</v>
      </c>
      <c r="M26" s="13">
        <v>599.9999999999065</v>
      </c>
      <c r="N26" s="13">
        <v>599.9999999999065</v>
      </c>
      <c r="O26" s="13">
        <v>599.999999999933</v>
      </c>
      <c r="P26" s="13">
        <v>599.999999999933</v>
      </c>
      <c r="Q26" s="13">
        <v>599.9999999998888</v>
      </c>
      <c r="R26" s="13">
        <v>599.9999999998888</v>
      </c>
      <c r="S26" s="13">
        <v>599.9992001082072</v>
      </c>
      <c r="T26" s="13">
        <v>599.9992001082072</v>
      </c>
      <c r="U26" s="13">
        <v>599.9999999998964</v>
      </c>
      <c r="V26" s="13">
        <v>599.9999999998964</v>
      </c>
      <c r="W26" s="13">
        <v>599.9999999999287</v>
      </c>
      <c r="X26" s="13">
        <v>599.9999999999287</v>
      </c>
      <c r="Y26" s="13">
        <v>599.9999999998975</v>
      </c>
      <c r="Z26" s="13">
        <v>599.9999999998975</v>
      </c>
      <c r="AA26" s="13">
        <v>599.9992039743671</v>
      </c>
      <c r="AB26" s="13">
        <v>599.9992039743671</v>
      </c>
      <c r="AC26" s="13">
        <v>599.999999999908</v>
      </c>
      <c r="AD26" s="13">
        <v>599.999999999908</v>
      </c>
      <c r="AE26" s="13">
        <v>599.9999999998998</v>
      </c>
      <c r="AF26" s="13">
        <v>599.9999999998998</v>
      </c>
      <c r="AG26" s="13">
        <v>599.9999999998972</v>
      </c>
      <c r="AH26" s="13">
        <v>599.9999999998972</v>
      </c>
      <c r="AI26" s="13">
        <v>599.9993396668368</v>
      </c>
      <c r="AJ26" s="13">
        <v>599.9993396668368</v>
      </c>
      <c r="AK26" s="5">
        <v>599.9993395309334</v>
      </c>
      <c r="AL26" s="13">
        <v>599.9993395309334</v>
      </c>
      <c r="AM26" s="13">
        <v>599.9993479136933</v>
      </c>
      <c r="AN26" s="13">
        <v>599.9993479136933</v>
      </c>
      <c r="AO26" s="13">
        <v>599.9999999999176</v>
      </c>
      <c r="AP26" s="13">
        <v>599.9999999999176</v>
      </c>
    </row>
    <row r="27" spans="1:42" s="21" customFormat="1" ht="15.75">
      <c r="A27" s="4" t="s">
        <v>26</v>
      </c>
      <c r="B27" s="4" t="s">
        <v>27</v>
      </c>
      <c r="C27" s="20">
        <v>8.283965422552377</v>
      </c>
      <c r="D27" s="10">
        <v>9.048411065676998</v>
      </c>
      <c r="E27" s="20">
        <v>9.78201891693545</v>
      </c>
      <c r="F27" s="20">
        <v>10.468276558315694</v>
      </c>
      <c r="G27" s="20">
        <v>8.1520712528917</v>
      </c>
      <c r="H27" s="20">
        <v>8.910456737913572</v>
      </c>
      <c r="I27" s="20">
        <v>9.639337584300772</v>
      </c>
      <c r="J27" s="20">
        <v>10.326755246798296</v>
      </c>
      <c r="K27" s="20">
        <v>8.784704559044155</v>
      </c>
      <c r="L27" s="20">
        <v>8.784704559044155</v>
      </c>
      <c r="M27" s="20">
        <v>9.578384397562855</v>
      </c>
      <c r="N27" s="20">
        <v>9.578384397562855</v>
      </c>
      <c r="O27" s="20">
        <v>10.328133363247355</v>
      </c>
      <c r="P27" s="20">
        <v>10.328133363247355</v>
      </c>
      <c r="Q27" s="20">
        <v>11.029398917219867</v>
      </c>
      <c r="R27" s="20">
        <v>11.029398917219867</v>
      </c>
      <c r="S27" s="20">
        <v>9.311305598673046</v>
      </c>
      <c r="T27" s="20">
        <v>9.311305598673046</v>
      </c>
      <c r="U27" s="20">
        <v>10.143142869204814</v>
      </c>
      <c r="V27" s="20">
        <v>10.143142869204814</v>
      </c>
      <c r="W27" s="20">
        <v>10.924581507525676</v>
      </c>
      <c r="X27" s="20">
        <v>10.924581507525676</v>
      </c>
      <c r="Y27" s="20">
        <v>11.640637160479393</v>
      </c>
      <c r="Z27" s="20">
        <v>11.640637160479393</v>
      </c>
      <c r="AA27" s="20">
        <v>9.821229822314548</v>
      </c>
      <c r="AB27" s="20">
        <v>9.821229822314548</v>
      </c>
      <c r="AC27" s="20">
        <v>10.686273860160723</v>
      </c>
      <c r="AD27" s="20">
        <v>10.686273860160723</v>
      </c>
      <c r="AE27" s="20">
        <v>11.495691443163153</v>
      </c>
      <c r="AF27" s="20">
        <v>11.495691443163153</v>
      </c>
      <c r="AG27" s="20">
        <v>12.226718019856293</v>
      </c>
      <c r="AH27" s="20">
        <v>12.226718019856293</v>
      </c>
      <c r="AI27" s="20">
        <v>10.314496210099605</v>
      </c>
      <c r="AJ27" s="20">
        <v>10.314496210099605</v>
      </c>
      <c r="AK27" s="10">
        <v>11.214013318711633</v>
      </c>
      <c r="AL27" s="20">
        <v>11.214013318711633</v>
      </c>
      <c r="AM27" s="20">
        <v>12.046121757771104</v>
      </c>
      <c r="AN27" s="20">
        <v>12.046121757771104</v>
      </c>
      <c r="AO27" s="20">
        <v>12.790030782523141</v>
      </c>
      <c r="AP27" s="20">
        <v>12.790030782523141</v>
      </c>
    </row>
    <row r="28" spans="1:42" ht="15.75">
      <c r="A28" s="2" t="s">
        <v>28</v>
      </c>
      <c r="B28" s="2" t="s">
        <v>29</v>
      </c>
      <c r="C28" s="20">
        <v>0.8112498130647735</v>
      </c>
      <c r="D28" s="10">
        <v>1.1214855942737136</v>
      </c>
      <c r="E28" s="20">
        <v>1.4968037295874579</v>
      </c>
      <c r="F28" s="20">
        <v>1.9381925335405055</v>
      </c>
      <c r="G28" s="20">
        <v>0.7983333998467436</v>
      </c>
      <c r="H28" s="20">
        <v>1.1043871457028631</v>
      </c>
      <c r="I28" s="20">
        <v>1.474971227253982</v>
      </c>
      <c r="J28" s="20">
        <v>1.911989982643817</v>
      </c>
      <c r="K28" s="20">
        <v>0.8602872619376598</v>
      </c>
      <c r="L28" s="20">
        <v>0.8602872619376598</v>
      </c>
      <c r="M28" s="20">
        <v>1.1871719841542292</v>
      </c>
      <c r="N28" s="20">
        <v>1.1871719841542292</v>
      </c>
      <c r="O28" s="20">
        <v>1.580367884079743</v>
      </c>
      <c r="P28" s="20">
        <v>1.580367884079743</v>
      </c>
      <c r="Q28" s="20">
        <v>2.04208386277433</v>
      </c>
      <c r="R28" s="20">
        <v>2.04208386277433</v>
      </c>
      <c r="S28" s="20">
        <v>0.9118573703540501</v>
      </c>
      <c r="T28" s="20">
        <v>0.9118573703540501</v>
      </c>
      <c r="U28" s="20">
        <v>1.2571697423897088</v>
      </c>
      <c r="V28" s="20">
        <v>1.2571697423897088</v>
      </c>
      <c r="W28" s="20">
        <v>1.6716338910709663</v>
      </c>
      <c r="X28" s="20">
        <v>1.6716338910709663</v>
      </c>
      <c r="Y28" s="20">
        <v>2.1552541055263656</v>
      </c>
      <c r="Z28" s="20">
        <v>2.1552541055263656</v>
      </c>
      <c r="AA28" s="20">
        <v>0.9617943160081411</v>
      </c>
      <c r="AB28" s="20">
        <v>0.9617943160081411</v>
      </c>
      <c r="AC28" s="20">
        <v>1.3244869296549058</v>
      </c>
      <c r="AD28" s="20">
        <v>1.3244869296549058</v>
      </c>
      <c r="AE28" s="20">
        <v>1.7590227510727252</v>
      </c>
      <c r="AF28" s="20">
        <v>1.7590227510727252</v>
      </c>
      <c r="AG28" s="20">
        <v>2.2637664799718946</v>
      </c>
      <c r="AH28" s="20">
        <v>2.2637664799718946</v>
      </c>
      <c r="AI28" s="20">
        <v>1.0100999576266294</v>
      </c>
      <c r="AJ28" s="20">
        <v>1.0100999576266294</v>
      </c>
      <c r="AK28" s="10">
        <v>1.3898964469722286</v>
      </c>
      <c r="AL28" s="20">
        <v>1.3898964469722286</v>
      </c>
      <c r="AM28" s="20">
        <v>1.843247301728295</v>
      </c>
      <c r="AN28" s="20">
        <v>1.843247301728295</v>
      </c>
      <c r="AO28" s="20">
        <v>2.368063360606144</v>
      </c>
      <c r="AP28" s="20">
        <v>2.368063360606144</v>
      </c>
    </row>
    <row r="29" spans="1:42" ht="15.75">
      <c r="A29" s="2" t="s">
        <v>30</v>
      </c>
      <c r="B29" s="2" t="s">
        <v>19</v>
      </c>
      <c r="C29" s="13">
        <v>1151</v>
      </c>
      <c r="D29" s="5">
        <v>851</v>
      </c>
      <c r="E29" s="13">
        <v>650</v>
      </c>
      <c r="F29" s="13">
        <v>511</v>
      </c>
      <c r="G29" s="13">
        <v>1158</v>
      </c>
      <c r="H29" s="13">
        <v>856</v>
      </c>
      <c r="I29" s="13">
        <v>654</v>
      </c>
      <c r="J29" s="13">
        <v>515</v>
      </c>
      <c r="K29" s="13">
        <v>1233</v>
      </c>
      <c r="L29" s="13">
        <f>K29</f>
        <v>1233</v>
      </c>
      <c r="M29" s="13">
        <v>914</v>
      </c>
      <c r="N29" s="13">
        <f>M29</f>
        <v>914</v>
      </c>
      <c r="O29" s="13">
        <v>704</v>
      </c>
      <c r="P29" s="13">
        <f>O29</f>
        <v>704</v>
      </c>
      <c r="Q29" s="13">
        <v>554</v>
      </c>
      <c r="R29" s="13">
        <f>Q29</f>
        <v>554</v>
      </c>
      <c r="S29" s="13">
        <v>1193</v>
      </c>
      <c r="T29" s="13">
        <f>S29</f>
        <v>1193</v>
      </c>
      <c r="U29" s="13">
        <v>891</v>
      </c>
      <c r="V29" s="13">
        <f>U29</f>
        <v>891</v>
      </c>
      <c r="W29" s="13">
        <v>683</v>
      </c>
      <c r="X29" s="13">
        <f>W29</f>
        <v>683</v>
      </c>
      <c r="Y29" s="13">
        <v>542</v>
      </c>
      <c r="Z29" s="13">
        <f>Y29</f>
        <v>542</v>
      </c>
      <c r="AA29" s="13">
        <v>1159</v>
      </c>
      <c r="AB29" s="13">
        <f>AA29</f>
        <v>1159</v>
      </c>
      <c r="AC29" s="13">
        <v>861</v>
      </c>
      <c r="AD29" s="13">
        <f>AC29</f>
        <v>861</v>
      </c>
      <c r="AE29" s="13">
        <v>665</v>
      </c>
      <c r="AF29" s="13">
        <f>AE29</f>
        <v>665</v>
      </c>
      <c r="AG29" s="13">
        <v>530</v>
      </c>
      <c r="AH29" s="13">
        <f>AG29</f>
        <v>530</v>
      </c>
      <c r="AI29" s="13">
        <v>1131</v>
      </c>
      <c r="AJ29" s="13">
        <f>AI29</f>
        <v>1131</v>
      </c>
      <c r="AK29" s="5">
        <v>844</v>
      </c>
      <c r="AL29" s="13">
        <f>AK29</f>
        <v>844</v>
      </c>
      <c r="AM29" s="13">
        <v>649</v>
      </c>
      <c r="AN29" s="13">
        <f>AM29</f>
        <v>649</v>
      </c>
      <c r="AO29" s="13">
        <v>518</v>
      </c>
      <c r="AP29" s="13">
        <f>AO29</f>
        <v>518</v>
      </c>
    </row>
    <row r="30" spans="1:42" ht="15.75">
      <c r="A30" s="2" t="s">
        <v>30</v>
      </c>
      <c r="B30" s="2" t="s">
        <v>31</v>
      </c>
      <c r="C30" s="22">
        <f>C29/60</f>
        <v>19.183333333333334</v>
      </c>
      <c r="D30" s="11">
        <f aca="true" t="shared" si="1" ref="D30:AP30">D29/60</f>
        <v>14.183333333333334</v>
      </c>
      <c r="E30" s="22">
        <f t="shared" si="1"/>
        <v>10.833333333333334</v>
      </c>
      <c r="F30" s="22">
        <f t="shared" si="1"/>
        <v>8.516666666666667</v>
      </c>
      <c r="G30" s="22">
        <f t="shared" si="1"/>
        <v>19.3</v>
      </c>
      <c r="H30" s="22">
        <f t="shared" si="1"/>
        <v>14.266666666666667</v>
      </c>
      <c r="I30" s="22">
        <f t="shared" si="1"/>
        <v>10.9</v>
      </c>
      <c r="J30" s="22">
        <f t="shared" si="1"/>
        <v>8.583333333333334</v>
      </c>
      <c r="K30" s="22">
        <f t="shared" si="1"/>
        <v>20.55</v>
      </c>
      <c r="L30" s="22">
        <f t="shared" si="1"/>
        <v>20.55</v>
      </c>
      <c r="M30" s="22">
        <f t="shared" si="1"/>
        <v>15.233333333333333</v>
      </c>
      <c r="N30" s="22">
        <f t="shared" si="1"/>
        <v>15.233333333333333</v>
      </c>
      <c r="O30" s="22">
        <f t="shared" si="1"/>
        <v>11.733333333333333</v>
      </c>
      <c r="P30" s="22">
        <f t="shared" si="1"/>
        <v>11.733333333333333</v>
      </c>
      <c r="Q30" s="22">
        <f t="shared" si="1"/>
        <v>9.233333333333333</v>
      </c>
      <c r="R30" s="22">
        <f t="shared" si="1"/>
        <v>9.233333333333333</v>
      </c>
      <c r="S30" s="22">
        <f t="shared" si="1"/>
        <v>19.883333333333333</v>
      </c>
      <c r="T30" s="22">
        <f t="shared" si="1"/>
        <v>19.883333333333333</v>
      </c>
      <c r="U30" s="22">
        <f t="shared" si="1"/>
        <v>14.85</v>
      </c>
      <c r="V30" s="22">
        <f t="shared" si="1"/>
        <v>14.85</v>
      </c>
      <c r="W30" s="22">
        <f t="shared" si="1"/>
        <v>11.383333333333333</v>
      </c>
      <c r="X30" s="22">
        <f t="shared" si="1"/>
        <v>11.383333333333333</v>
      </c>
      <c r="Y30" s="22">
        <f t="shared" si="1"/>
        <v>9.033333333333333</v>
      </c>
      <c r="Z30" s="22">
        <f t="shared" si="1"/>
        <v>9.033333333333333</v>
      </c>
      <c r="AA30" s="22">
        <f t="shared" si="1"/>
        <v>19.316666666666666</v>
      </c>
      <c r="AB30" s="22">
        <f t="shared" si="1"/>
        <v>19.316666666666666</v>
      </c>
      <c r="AC30" s="22">
        <f t="shared" si="1"/>
        <v>14.35</v>
      </c>
      <c r="AD30" s="22">
        <f t="shared" si="1"/>
        <v>14.35</v>
      </c>
      <c r="AE30" s="22">
        <f t="shared" si="1"/>
        <v>11.083333333333334</v>
      </c>
      <c r="AF30" s="22">
        <f t="shared" si="1"/>
        <v>11.083333333333334</v>
      </c>
      <c r="AG30" s="22">
        <f t="shared" si="1"/>
        <v>8.833333333333334</v>
      </c>
      <c r="AH30" s="22">
        <f t="shared" si="1"/>
        <v>8.833333333333334</v>
      </c>
      <c r="AI30" s="22">
        <f t="shared" si="1"/>
        <v>18.85</v>
      </c>
      <c r="AJ30" s="22">
        <f t="shared" si="1"/>
        <v>18.85</v>
      </c>
      <c r="AK30" s="11">
        <f t="shared" si="1"/>
        <v>14.066666666666666</v>
      </c>
      <c r="AL30" s="22">
        <f t="shared" si="1"/>
        <v>14.066666666666666</v>
      </c>
      <c r="AM30" s="22">
        <f t="shared" si="1"/>
        <v>10.816666666666666</v>
      </c>
      <c r="AN30" s="22">
        <f t="shared" si="1"/>
        <v>10.816666666666666</v>
      </c>
      <c r="AO30" s="22">
        <f t="shared" si="1"/>
        <v>8.633333333333333</v>
      </c>
      <c r="AP30" s="22">
        <f t="shared" si="1"/>
        <v>8.633333333333333</v>
      </c>
    </row>
    <row r="31" spans="1:42" ht="15.75">
      <c r="A31" s="2" t="s">
        <v>32</v>
      </c>
      <c r="B31" s="2" t="s">
        <v>33</v>
      </c>
      <c r="C31" s="16">
        <v>431.38434494202585</v>
      </c>
      <c r="D31" s="12">
        <v>499.29188289775914</v>
      </c>
      <c r="E31" s="16">
        <v>568.4052921828584</v>
      </c>
      <c r="F31" s="16">
        <v>637.5456024310366</v>
      </c>
      <c r="G31" s="16">
        <v>415.105559032659</v>
      </c>
      <c r="H31" s="16">
        <v>480.7655901564751</v>
      </c>
      <c r="I31" s="16">
        <v>547.5103878908218</v>
      </c>
      <c r="J31" s="16">
        <v>613.9409032058348</v>
      </c>
      <c r="K31" s="16">
        <v>521.8775999303995</v>
      </c>
      <c r="L31" s="16">
        <v>487.24776671346336</v>
      </c>
      <c r="M31" s="16">
        <v>603.6271977707441</v>
      </c>
      <c r="N31" s="16">
        <v>565.788626387434</v>
      </c>
      <c r="O31" s="16">
        <v>684.6892099126675</v>
      </c>
      <c r="P31" s="16">
        <v>644.5956466157481</v>
      </c>
      <c r="Q31" s="16">
        <v>768.0564703867742</v>
      </c>
      <c r="R31" s="16">
        <v>726.6232369806809</v>
      </c>
      <c r="S31" s="16">
        <v>597.1792525538561</v>
      </c>
      <c r="T31" s="16">
        <v>495.3117863022108</v>
      </c>
      <c r="U31" s="16">
        <v>688.7691981851956</v>
      </c>
      <c r="V31" s="16">
        <v>573.5972926143229</v>
      </c>
      <c r="W31" s="16">
        <v>783.6304359876076</v>
      </c>
      <c r="X31" s="16">
        <v>655.794646203539</v>
      </c>
      <c r="Y31" s="16">
        <v>876.036382350129</v>
      </c>
      <c r="Z31" s="16">
        <v>737.0924430734092</v>
      </c>
      <c r="AA31" s="16">
        <v>674.3375641770795</v>
      </c>
      <c r="AB31" s="16">
        <v>507.54717163259824</v>
      </c>
      <c r="AC31" s="16">
        <v>780.184371997354</v>
      </c>
      <c r="AD31" s="16">
        <v>589.838321835118</v>
      </c>
      <c r="AE31" s="16">
        <v>884.7707869131799</v>
      </c>
      <c r="AF31" s="16">
        <v>672.5041672720773</v>
      </c>
      <c r="AG31" s="16">
        <v>987.468215495968</v>
      </c>
      <c r="AH31" s="16">
        <v>755.0382275141319</v>
      </c>
      <c r="AI31" s="16">
        <v>752.5243098960624</v>
      </c>
      <c r="AJ31" s="16">
        <v>523.1292283585998</v>
      </c>
      <c r="AK31" s="12">
        <v>868.9965085997633</v>
      </c>
      <c r="AL31" s="16">
        <v>607.0707273754047</v>
      </c>
      <c r="AM31" s="16">
        <v>988.0670783112322</v>
      </c>
      <c r="AN31" s="16">
        <v>694.2253904133298</v>
      </c>
      <c r="AO31" s="16">
        <v>1102.457805925318</v>
      </c>
      <c r="AP31" s="16">
        <v>779.5649586937625</v>
      </c>
    </row>
    <row r="35" spans="2:10" ht="12.75">
      <c r="B35" s="14" t="s">
        <v>34</v>
      </c>
      <c r="C35" s="23" t="s">
        <v>35</v>
      </c>
      <c r="D35" s="23" t="s">
        <v>36</v>
      </c>
      <c r="E35" s="23" t="s">
        <v>37</v>
      </c>
      <c r="F35" s="23" t="s">
        <v>38</v>
      </c>
      <c r="G35" s="23" t="s">
        <v>39</v>
      </c>
      <c r="H35" s="23" t="s">
        <v>40</v>
      </c>
      <c r="I35" s="23" t="s">
        <v>41</v>
      </c>
      <c r="J35" s="23" t="s">
        <v>42</v>
      </c>
    </row>
    <row r="36" spans="2:10" ht="12.75">
      <c r="B36" s="14">
        <v>24</v>
      </c>
      <c r="C36" s="24">
        <f>C17</f>
        <v>1.1083654790652024</v>
      </c>
      <c r="D36" s="24">
        <f>C17</f>
        <v>1.1083654790652024</v>
      </c>
      <c r="E36" s="24">
        <f>D17</f>
        <v>1.08127440569501</v>
      </c>
      <c r="F36" s="24">
        <f>D17</f>
        <v>1.08127440569501</v>
      </c>
      <c r="G36" s="24">
        <f>E17</f>
        <v>1.051634096601959</v>
      </c>
      <c r="H36" s="24">
        <f>E17</f>
        <v>1.051634096601959</v>
      </c>
      <c r="I36" s="24">
        <f>F17</f>
        <v>1.0196331378205077</v>
      </c>
      <c r="J36" s="24">
        <f>F17</f>
        <v>1.0196331378205077</v>
      </c>
    </row>
    <row r="37" spans="2:10" ht="12.75">
      <c r="B37" s="14">
        <v>28</v>
      </c>
      <c r="C37" s="24">
        <f aca="true" t="shared" si="2" ref="C37:J37">K17</f>
        <v>1.2664587914768242</v>
      </c>
      <c r="D37" s="24">
        <f t="shared" si="2"/>
        <v>1.1041172678832354</v>
      </c>
      <c r="E37" s="24">
        <f t="shared" si="2"/>
        <v>1.2419197972812388</v>
      </c>
      <c r="F37" s="24">
        <f t="shared" si="2"/>
        <v>1.0839798237943365</v>
      </c>
      <c r="G37" s="24">
        <f t="shared" si="2"/>
        <v>1.2149673214883805</v>
      </c>
      <c r="H37" s="24">
        <f t="shared" si="2"/>
        <v>1.0627455547871045</v>
      </c>
      <c r="I37" s="24">
        <f t="shared" si="2"/>
        <v>1.1857464312019772</v>
      </c>
      <c r="J37" s="24">
        <f t="shared" si="2"/>
        <v>1.0376609993955526</v>
      </c>
    </row>
    <row r="38" spans="2:10" ht="12.75">
      <c r="B38" s="14">
        <v>32</v>
      </c>
      <c r="C38" s="24">
        <f aca="true" t="shared" si="3" ref="C38:J38">S17</f>
        <v>1.3081019435215937</v>
      </c>
      <c r="D38" s="24">
        <f t="shared" si="3"/>
        <v>0.9319562691980755</v>
      </c>
      <c r="E38" s="24">
        <f t="shared" si="3"/>
        <v>1.2856502478185587</v>
      </c>
      <c r="F38" s="24">
        <f t="shared" si="3"/>
        <v>0.9149415075571248</v>
      </c>
      <c r="G38" s="24">
        <f t="shared" si="3"/>
        <v>1.260954314080446</v>
      </c>
      <c r="H38" s="24">
        <f t="shared" si="3"/>
        <v>0.896657983220215</v>
      </c>
      <c r="I38" s="24">
        <f t="shared" si="3"/>
        <v>1.2341426317732223</v>
      </c>
      <c r="J38" s="24">
        <f t="shared" si="3"/>
        <v>0.8766903727890556</v>
      </c>
    </row>
    <row r="39" spans="2:10" ht="12.75">
      <c r="B39" s="14">
        <v>36</v>
      </c>
      <c r="C39" s="24">
        <f aca="true" t="shared" si="4" ref="C39:J39">AA17</f>
        <v>1.3415408552830113</v>
      </c>
      <c r="D39" s="24">
        <f t="shared" si="4"/>
        <v>0.7889343393550192</v>
      </c>
      <c r="E39" s="24">
        <f t="shared" si="4"/>
        <v>1.3208622542643336</v>
      </c>
      <c r="F39" s="24">
        <f t="shared" si="4"/>
        <v>0.7750591484770408</v>
      </c>
      <c r="G39" s="24">
        <f t="shared" si="4"/>
        <v>1.2980897716713535</v>
      </c>
      <c r="H39" s="24">
        <f t="shared" si="4"/>
        <v>0.7593460288546343</v>
      </c>
      <c r="I39" s="24">
        <f t="shared" si="4"/>
        <v>1.2733305477415087</v>
      </c>
      <c r="J39" s="24">
        <f t="shared" si="4"/>
        <v>0.742644668776055</v>
      </c>
    </row>
    <row r="40" spans="2:10" ht="12.75">
      <c r="B40" s="14">
        <v>40</v>
      </c>
      <c r="C40" s="24">
        <f aca="true" t="shared" si="5" ref="C40:J40">AI17</f>
        <v>1.3689609036028552</v>
      </c>
      <c r="D40" s="24">
        <f t="shared" si="5"/>
        <v>0.6687291656550518</v>
      </c>
      <c r="E40" s="24">
        <f t="shared" si="5"/>
        <v>1.3498046794703877</v>
      </c>
      <c r="F40" s="24">
        <f t="shared" si="5"/>
        <v>0.6566287347508128</v>
      </c>
      <c r="G40" s="24">
        <f t="shared" si="5"/>
        <v>1.3286868989295415</v>
      </c>
      <c r="H40" s="24">
        <f t="shared" si="5"/>
        <v>0.6435919068231383</v>
      </c>
      <c r="I40" s="24">
        <f t="shared" si="5"/>
        <v>1.305699232192879</v>
      </c>
      <c r="J40" s="24">
        <f t="shared" si="5"/>
        <v>0.6293726303421641</v>
      </c>
    </row>
    <row r="42" spans="2:10" ht="12.75">
      <c r="B42" s="14" t="s">
        <v>34</v>
      </c>
      <c r="C42" s="23" t="s">
        <v>35</v>
      </c>
      <c r="D42" s="23" t="s">
        <v>36</v>
      </c>
      <c r="E42" s="23" t="s">
        <v>37</v>
      </c>
      <c r="F42" s="23" t="s">
        <v>38</v>
      </c>
      <c r="G42" s="23" t="s">
        <v>39</v>
      </c>
      <c r="H42" s="23" t="s">
        <v>40</v>
      </c>
      <c r="I42" s="23" t="s">
        <v>41</v>
      </c>
      <c r="J42" s="23" t="s">
        <v>42</v>
      </c>
    </row>
    <row r="43" spans="2:10" ht="12.75">
      <c r="B43" s="14">
        <v>24</v>
      </c>
      <c r="C43" s="24">
        <f>C19</f>
        <v>0.9676874543486532</v>
      </c>
      <c r="D43" s="24">
        <f>C19</f>
        <v>0.9676874543486532</v>
      </c>
      <c r="E43" s="24">
        <f>D19</f>
        <v>0.954649617784563</v>
      </c>
      <c r="F43" s="24">
        <f>D19</f>
        <v>0.954649617784563</v>
      </c>
      <c r="G43" s="24">
        <f>E19</f>
        <v>0.9402670184859</v>
      </c>
      <c r="H43" s="24">
        <f>E19</f>
        <v>0.9402670184859</v>
      </c>
      <c r="I43" s="24">
        <f>F19</f>
        <v>0.9247802733034953</v>
      </c>
      <c r="J43" s="24">
        <f>F19</f>
        <v>0.9247802733034953</v>
      </c>
    </row>
    <row r="44" spans="2:10" ht="12.75">
      <c r="B44" s="14">
        <v>28</v>
      </c>
      <c r="C44" s="24">
        <f aca="true" t="shared" si="6" ref="C44:J44">K19</f>
        <v>1.1605082950571404</v>
      </c>
      <c r="D44" s="24">
        <f t="shared" si="6"/>
        <v>1.1299677064074387</v>
      </c>
      <c r="E44" s="24">
        <f t="shared" si="6"/>
        <v>1.1471823021749445</v>
      </c>
      <c r="F44" s="24">
        <f t="shared" si="6"/>
        <v>1.1170636312445257</v>
      </c>
      <c r="G44" s="24">
        <f t="shared" si="6"/>
        <v>1.132482616860592</v>
      </c>
      <c r="H44" s="24">
        <f t="shared" si="6"/>
        <v>1.1034623661330625</v>
      </c>
      <c r="I44" s="24">
        <f t="shared" si="6"/>
        <v>1.1165514971008583</v>
      </c>
      <c r="J44" s="24">
        <f t="shared" si="6"/>
        <v>1.087402636039835</v>
      </c>
    </row>
    <row r="45" spans="2:10" ht="12.75">
      <c r="B45" s="14">
        <v>32</v>
      </c>
      <c r="C45" s="24">
        <f aca="true" t="shared" si="7" ref="C45:J45">S19</f>
        <v>1.0755293908293553</v>
      </c>
      <c r="D45" s="24">
        <f t="shared" si="7"/>
        <v>1.0198292918144585</v>
      </c>
      <c r="E45" s="24">
        <f t="shared" si="7"/>
        <v>1.0639350067223987</v>
      </c>
      <c r="F45" s="24">
        <f t="shared" si="7"/>
        <v>1.0089690933163538</v>
      </c>
      <c r="G45" s="24">
        <f t="shared" si="7"/>
        <v>1.051482076339505</v>
      </c>
      <c r="H45" s="24">
        <f t="shared" si="7"/>
        <v>0.997304713855254</v>
      </c>
      <c r="I45" s="24">
        <f t="shared" si="7"/>
        <v>1.0378895028742465</v>
      </c>
      <c r="J45" s="24">
        <f t="shared" si="7"/>
        <v>0.9845728563826189</v>
      </c>
    </row>
    <row r="46" spans="2:10" ht="12.75">
      <c r="B46" s="14">
        <v>36</v>
      </c>
      <c r="C46" s="24">
        <f aca="true" t="shared" si="8" ref="C46:J46">AA19</f>
        <v>1.0056204452383946</v>
      </c>
      <c r="D46" s="24">
        <f t="shared" si="8"/>
        <v>0.9287105125277952</v>
      </c>
      <c r="E46" s="24">
        <f t="shared" si="8"/>
        <v>0.9956217020790149</v>
      </c>
      <c r="F46" s="24">
        <f t="shared" si="8"/>
        <v>0.9198931384655793</v>
      </c>
      <c r="G46" s="24">
        <f t="shared" si="8"/>
        <v>0.9848502866688841</v>
      </c>
      <c r="H46" s="24">
        <f t="shared" si="8"/>
        <v>0.9099131821018058</v>
      </c>
      <c r="I46" s="24">
        <f t="shared" si="8"/>
        <v>0.9731365197383564</v>
      </c>
      <c r="J46" s="24">
        <f t="shared" si="8"/>
        <v>0.8993120330162432</v>
      </c>
    </row>
    <row r="47" spans="2:10" ht="12.75">
      <c r="B47" s="14">
        <v>40</v>
      </c>
      <c r="C47" s="24">
        <f aca="true" t="shared" si="9" ref="C47:J47">AI19</f>
        <v>0.9476909563601271</v>
      </c>
      <c r="D47" s="24">
        <f t="shared" si="9"/>
        <v>0.8524808617424315</v>
      </c>
      <c r="E47" s="24">
        <f t="shared" si="9"/>
        <v>0.9389313464427583</v>
      </c>
      <c r="F47" s="24">
        <f t="shared" si="9"/>
        <v>0.8448306129573471</v>
      </c>
      <c r="G47" s="24">
        <f t="shared" si="9"/>
        <v>0.9294972559700395</v>
      </c>
      <c r="H47" s="24">
        <f t="shared" si="9"/>
        <v>0.8365913032996105</v>
      </c>
      <c r="I47" s="24">
        <f t="shared" si="9"/>
        <v>0.91921227378044</v>
      </c>
      <c r="J47" s="24">
        <f t="shared" si="9"/>
        <v>0.8276088630048944</v>
      </c>
    </row>
    <row r="49" spans="2:10" ht="12.75">
      <c r="B49" s="14" t="s">
        <v>34</v>
      </c>
      <c r="C49" s="23" t="s">
        <v>47</v>
      </c>
      <c r="D49" s="23" t="s">
        <v>46</v>
      </c>
      <c r="E49" s="23" t="s">
        <v>48</v>
      </c>
      <c r="F49" s="23" t="s">
        <v>43</v>
      </c>
      <c r="G49" s="23" t="s">
        <v>49</v>
      </c>
      <c r="H49" s="23" t="s">
        <v>44</v>
      </c>
      <c r="I49" s="23" t="s">
        <v>50</v>
      </c>
      <c r="J49" s="23" t="s">
        <v>45</v>
      </c>
    </row>
    <row r="50" spans="2:10" ht="12.75">
      <c r="B50" s="14">
        <v>24</v>
      </c>
      <c r="C50" s="25">
        <f>C24</f>
        <v>23.166666666666668</v>
      </c>
      <c r="D50" s="25">
        <f>C30</f>
        <v>19.183333333333334</v>
      </c>
      <c r="E50" s="25">
        <f>D24</f>
        <v>17.15</v>
      </c>
      <c r="F50" s="25">
        <f>D30</f>
        <v>14.183333333333334</v>
      </c>
      <c r="G50" s="25">
        <f>E24</f>
        <v>13.1</v>
      </c>
      <c r="H50" s="25">
        <f>E30</f>
        <v>10.833333333333334</v>
      </c>
      <c r="I50" s="25">
        <f>F24</f>
        <v>10.283333333333333</v>
      </c>
      <c r="J50" s="25">
        <f>F30</f>
        <v>8.516666666666667</v>
      </c>
    </row>
    <row r="51" spans="2:10" ht="12.75">
      <c r="B51" s="14">
        <v>28</v>
      </c>
      <c r="C51" s="25">
        <f>K24</f>
        <v>24.833333333333332</v>
      </c>
      <c r="D51" s="25">
        <f>K30</f>
        <v>20.55</v>
      </c>
      <c r="E51" s="25">
        <f>M24</f>
        <v>18.4</v>
      </c>
      <c r="F51" s="25">
        <f>M30</f>
        <v>15.233333333333333</v>
      </c>
      <c r="G51" s="25">
        <f>O24</f>
        <v>14.116666666666667</v>
      </c>
      <c r="H51" s="25">
        <f>O30</f>
        <v>11.733333333333333</v>
      </c>
      <c r="I51" s="25">
        <f>Q24</f>
        <v>11.116666666666667</v>
      </c>
      <c r="J51" s="25">
        <f>Q30</f>
        <v>9.233333333333333</v>
      </c>
    </row>
    <row r="52" spans="2:10" ht="12.75">
      <c r="B52" s="14">
        <v>32</v>
      </c>
      <c r="C52" s="25">
        <f>S24</f>
        <v>24.066666666666666</v>
      </c>
      <c r="D52" s="25">
        <f>S30</f>
        <v>19.883333333333333</v>
      </c>
      <c r="E52" s="25">
        <f>U24</f>
        <v>17.866666666666667</v>
      </c>
      <c r="F52" s="25">
        <f>U30</f>
        <v>14.85</v>
      </c>
      <c r="G52" s="25">
        <f>W24</f>
        <v>13.716666666666667</v>
      </c>
      <c r="H52" s="25">
        <f>W30</f>
        <v>11.383333333333333</v>
      </c>
      <c r="I52" s="25">
        <f>Y24</f>
        <v>10.866666666666667</v>
      </c>
      <c r="J52" s="25">
        <f>Y30</f>
        <v>9.033333333333333</v>
      </c>
    </row>
    <row r="53" spans="2:10" ht="12.75">
      <c r="B53" s="14">
        <v>36</v>
      </c>
      <c r="C53" s="25">
        <f>AA24</f>
        <v>23.366666666666667</v>
      </c>
      <c r="D53" s="25">
        <f>AA30</f>
        <v>19.316666666666666</v>
      </c>
      <c r="E53" s="25">
        <f>AC24</f>
        <v>17.35</v>
      </c>
      <c r="F53" s="25">
        <f>AC30</f>
        <v>14.35</v>
      </c>
      <c r="G53" s="25">
        <f>AE24</f>
        <v>13.366666666666667</v>
      </c>
      <c r="H53" s="25">
        <f>AE30</f>
        <v>11.083333333333334</v>
      </c>
      <c r="I53" s="25">
        <f>AG24</f>
        <v>10.566666666666666</v>
      </c>
      <c r="J53" s="25">
        <f>AG30</f>
        <v>8.833333333333334</v>
      </c>
    </row>
    <row r="54" spans="2:10" ht="12.75">
      <c r="B54" s="14">
        <v>40</v>
      </c>
      <c r="C54" s="25">
        <f>AI24</f>
        <v>22.733333333333334</v>
      </c>
      <c r="D54" s="25">
        <f>AI30</f>
        <v>18.85</v>
      </c>
      <c r="E54" s="25">
        <f>AK24</f>
        <v>16.966666666666665</v>
      </c>
      <c r="F54" s="25">
        <f>AK30</f>
        <v>14.066666666666666</v>
      </c>
      <c r="G54" s="25">
        <f>AM24</f>
        <v>13.1</v>
      </c>
      <c r="H54" s="25">
        <f>AM30</f>
        <v>10.816666666666666</v>
      </c>
      <c r="I54" s="25">
        <f>AO24</f>
        <v>10.45</v>
      </c>
      <c r="J54" s="25">
        <f>AO30</f>
        <v>8.633333333333333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2010-01-05T20:22:25Z</dcterms:created>
  <cp:category/>
  <cp:version/>
  <cp:contentType/>
  <cp:contentStatus/>
</cp:coreProperties>
</file>