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5" yWindow="75" windowWidth="21885" windowHeight="10680"/>
  </bookViews>
  <sheets>
    <sheet name="ftm" sheetId="1" r:id="rId1"/>
  </sheets>
  <calcPr calcId="125725"/>
</workbook>
</file>

<file path=xl/calcChain.xml><?xml version="1.0" encoding="utf-8"?>
<calcChain xmlns="http://schemas.openxmlformats.org/spreadsheetml/2006/main">
  <c r="T32" i="1"/>
  <c r="T53"/>
  <c r="T52"/>
  <c r="T51"/>
  <c r="T50"/>
  <c r="T49"/>
  <c r="T48"/>
  <c r="T47"/>
  <c r="T46"/>
  <c r="T45"/>
  <c r="T44"/>
  <c r="T43"/>
  <c r="T42"/>
  <c r="T41"/>
  <c r="T40"/>
  <c r="T39"/>
  <c r="T38"/>
  <c r="U52"/>
  <c r="U51"/>
  <c r="U50"/>
  <c r="U49"/>
  <c r="U48"/>
  <c r="U47"/>
  <c r="U46"/>
  <c r="U45"/>
  <c r="U44"/>
  <c r="U43"/>
  <c r="U42"/>
  <c r="U41"/>
  <c r="U40"/>
  <c r="U39"/>
  <c r="U38"/>
  <c r="U53"/>
  <c r="K51"/>
  <c r="U91"/>
  <c r="U73"/>
  <c r="U56"/>
</calcChain>
</file>

<file path=xl/sharedStrings.xml><?xml version="1.0" encoding="utf-8"?>
<sst xmlns="http://schemas.openxmlformats.org/spreadsheetml/2006/main" count="184" uniqueCount="25">
  <si>
    <t>FX</t>
  </si>
  <si>
    <t>Influence</t>
  </si>
  <si>
    <t>Matrix</t>
  </si>
  <si>
    <t>N/rad</t>
  </si>
  <si>
    <t>FY</t>
  </si>
  <si>
    <t>MZ</t>
  </si>
  <si>
    <t>N-m/rad</t>
  </si>
  <si>
    <t>lb/coil</t>
  </si>
  <si>
    <t>in-lb/coil</t>
  </si>
  <si>
    <t>OH</t>
  </si>
  <si>
    <t>PF1AU</t>
  </si>
  <si>
    <t>PF1bU</t>
  </si>
  <si>
    <t>PF1cU</t>
  </si>
  <si>
    <t>PF2U</t>
  </si>
  <si>
    <t>PF3U</t>
  </si>
  <si>
    <t>PF4U</t>
  </si>
  <si>
    <t>PF5U</t>
  </si>
  <si>
    <t>PF1AL</t>
  </si>
  <si>
    <t>PF1bL</t>
  </si>
  <si>
    <t>PF1cL</t>
  </si>
  <si>
    <t>PF2L</t>
  </si>
  <si>
    <t>PF3L</t>
  </si>
  <si>
    <t>PF4L</t>
  </si>
  <si>
    <t>PF5L</t>
  </si>
  <si>
    <t>Ip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</si>
</sst>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rgb="FF00B0F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6"/>
  <sheetViews>
    <sheetView tabSelected="1" topLeftCell="C27" workbookViewId="0">
      <selection activeCell="T32" sqref="T32"/>
    </sheetView>
  </sheetViews>
  <sheetFormatPr defaultRowHeight="15"/>
  <cols>
    <col min="20" max="20" width="12" bestFit="1" customWidth="1"/>
  </cols>
  <sheetData>
    <row r="1" spans="1:18"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</row>
    <row r="2" spans="1:18">
      <c r="B2" t="s">
        <v>0</v>
      </c>
      <c r="C2" t="s">
        <v>1</v>
      </c>
      <c r="D2" t="s">
        <v>2</v>
      </c>
      <c r="E2" t="s">
        <v>3</v>
      </c>
    </row>
    <row r="3" spans="1:18">
      <c r="A3" t="s">
        <v>9</v>
      </c>
      <c r="B3">
        <v>1</v>
      </c>
      <c r="C3">
        <v>25230.3</v>
      </c>
      <c r="D3">
        <v>3806.0610000000001</v>
      </c>
      <c r="E3">
        <v>1708.9079999999999</v>
      </c>
      <c r="F3">
        <v>967.1191</v>
      </c>
      <c r="G3">
        <v>1134.0920000000001</v>
      </c>
      <c r="H3">
        <v>1209.182</v>
      </c>
      <c r="I3">
        <v>776.90039999999999</v>
      </c>
      <c r="J3">
        <v>1080.26</v>
      </c>
      <c r="K3">
        <v>3806.0430000000001</v>
      </c>
      <c r="L3">
        <v>1708.914</v>
      </c>
      <c r="M3">
        <v>967.12300000000005</v>
      </c>
      <c r="N3">
        <v>1134.096</v>
      </c>
      <c r="O3">
        <v>1209.203</v>
      </c>
      <c r="P3">
        <v>776.88869999999997</v>
      </c>
      <c r="Q3">
        <v>1080.252</v>
      </c>
      <c r="R3">
        <v>58.048830000000002</v>
      </c>
    </row>
    <row r="4" spans="1:18">
      <c r="A4" t="s">
        <v>10</v>
      </c>
      <c r="B4">
        <v>2</v>
      </c>
      <c r="C4">
        <v>-140.67259999999999</v>
      </c>
      <c r="D4">
        <v>856.76559999999995</v>
      </c>
      <c r="E4">
        <v>804.67899999999997</v>
      </c>
      <c r="F4">
        <v>402.82119999999998</v>
      </c>
      <c r="G4">
        <v>385.0967</v>
      </c>
      <c r="H4">
        <v>267.92860000000002</v>
      </c>
      <c r="I4">
        <v>97.796940000000006</v>
      </c>
      <c r="J4">
        <v>113.873</v>
      </c>
      <c r="K4">
        <v>2.6935419999999999</v>
      </c>
      <c r="L4">
        <v>1.662048</v>
      </c>
      <c r="M4">
        <v>1.908569</v>
      </c>
      <c r="N4">
        <v>5.0659179999999999</v>
      </c>
      <c r="O4">
        <v>19.877929999999999</v>
      </c>
      <c r="P4">
        <v>25.489930000000001</v>
      </c>
      <c r="Q4">
        <v>46.927370000000003</v>
      </c>
      <c r="R4">
        <v>1.891357</v>
      </c>
    </row>
    <row r="5" spans="1:18">
      <c r="A5" t="s">
        <v>11</v>
      </c>
      <c r="B5">
        <v>3</v>
      </c>
      <c r="C5">
        <v>-111.4348</v>
      </c>
      <c r="D5">
        <v>-147.1568</v>
      </c>
      <c r="E5">
        <v>344.05900000000003</v>
      </c>
      <c r="F5">
        <v>462.49209999999999</v>
      </c>
      <c r="G5">
        <v>333.33440000000002</v>
      </c>
      <c r="H5">
        <v>164.45359999999999</v>
      </c>
      <c r="I5">
        <v>52.258299999999998</v>
      </c>
      <c r="J5">
        <v>60.962890000000002</v>
      </c>
      <c r="K5">
        <v>1.346069</v>
      </c>
      <c r="L5">
        <v>0.84335329999999997</v>
      </c>
      <c r="M5">
        <v>0.97091669999999997</v>
      </c>
      <c r="N5">
        <v>2.600311</v>
      </c>
      <c r="O5">
        <v>10.30087</v>
      </c>
      <c r="P5">
        <v>13.110900000000001</v>
      </c>
      <c r="Q5">
        <v>24.388760000000001</v>
      </c>
      <c r="R5">
        <v>0.83453370000000004</v>
      </c>
    </row>
    <row r="6" spans="1:18">
      <c r="A6" t="s">
        <v>12</v>
      </c>
      <c r="B6">
        <v>4</v>
      </c>
      <c r="C6">
        <v>-49.881680000000003</v>
      </c>
      <c r="D6">
        <v>-66.343369999999993</v>
      </c>
      <c r="E6">
        <v>-186.16120000000001</v>
      </c>
      <c r="F6">
        <v>152.85040000000001</v>
      </c>
      <c r="G6">
        <v>363.00689999999997</v>
      </c>
      <c r="H6">
        <v>147.46129999999999</v>
      </c>
      <c r="I6">
        <v>44.347929999999998</v>
      </c>
      <c r="J6">
        <v>51.619079999999997</v>
      </c>
      <c r="K6">
        <v>1.1119079999999999</v>
      </c>
      <c r="L6">
        <v>0.69956969999999996</v>
      </c>
      <c r="M6">
        <v>0.80528259999999996</v>
      </c>
      <c r="N6">
        <v>2.1614070000000001</v>
      </c>
      <c r="O6">
        <v>8.5836790000000001</v>
      </c>
      <c r="P6">
        <v>10.90804</v>
      </c>
      <c r="Q6">
        <v>20.364789999999999</v>
      </c>
      <c r="R6">
        <v>0.65505979999999997</v>
      </c>
    </row>
    <row r="7" spans="1:18">
      <c r="A7" t="s">
        <v>13</v>
      </c>
      <c r="B7">
        <v>5</v>
      </c>
      <c r="C7">
        <v>-31.196809999999999</v>
      </c>
      <c r="D7">
        <v>-44.153089999999999</v>
      </c>
      <c r="E7">
        <v>-82.458799999999997</v>
      </c>
      <c r="F7">
        <v>-136.83369999999999</v>
      </c>
      <c r="G7">
        <v>292.13780000000003</v>
      </c>
      <c r="H7">
        <v>317.22120000000001</v>
      </c>
      <c r="I7">
        <v>81.967439999999996</v>
      </c>
      <c r="J7">
        <v>95.948210000000003</v>
      </c>
      <c r="K7">
        <v>1.96759</v>
      </c>
      <c r="L7">
        <v>1.2531129999999999</v>
      </c>
      <c r="M7">
        <v>1.443481</v>
      </c>
      <c r="N7">
        <v>3.8999630000000001</v>
      </c>
      <c r="O7">
        <v>15.58963</v>
      </c>
      <c r="P7">
        <v>19.65652</v>
      </c>
      <c r="Q7">
        <v>37.013280000000002</v>
      </c>
      <c r="R7">
        <v>1.0093989999999999</v>
      </c>
    </row>
    <row r="8" spans="1:18">
      <c r="A8" t="s">
        <v>14</v>
      </c>
      <c r="B8">
        <v>6</v>
      </c>
      <c r="C8">
        <v>-21.552340000000001</v>
      </c>
      <c r="D8">
        <v>-26.272310000000001</v>
      </c>
      <c r="E8">
        <v>-19.440639999999998</v>
      </c>
      <c r="F8">
        <v>-24.806239999999999</v>
      </c>
      <c r="G8">
        <v>-74.712280000000007</v>
      </c>
      <c r="H8">
        <v>400.61900000000003</v>
      </c>
      <c r="I8">
        <v>163.52000000000001</v>
      </c>
      <c r="J8">
        <v>198.7234</v>
      </c>
      <c r="K8">
        <v>3.382355</v>
      </c>
      <c r="L8">
        <v>2.2279049999999998</v>
      </c>
      <c r="M8">
        <v>2.5661619999999998</v>
      </c>
      <c r="N8">
        <v>7.0529789999999997</v>
      </c>
      <c r="O8">
        <v>28.73105</v>
      </c>
      <c r="P8">
        <v>35.607599999999998</v>
      </c>
      <c r="Q8">
        <v>68.994720000000001</v>
      </c>
      <c r="R8">
        <v>0.94573969999999996</v>
      </c>
    </row>
    <row r="9" spans="1:18">
      <c r="A9" t="s">
        <v>15</v>
      </c>
      <c r="B9">
        <v>7</v>
      </c>
      <c r="C9">
        <v>-14.835140000000001</v>
      </c>
      <c r="D9">
        <v>-3.9800420000000001</v>
      </c>
      <c r="E9">
        <v>-1.313248</v>
      </c>
      <c r="F9">
        <v>-1.431915</v>
      </c>
      <c r="G9">
        <v>-0.89291379999999998</v>
      </c>
      <c r="H9">
        <v>16.799219999999998</v>
      </c>
      <c r="I9">
        <v>150.6147</v>
      </c>
      <c r="J9">
        <v>444.4194</v>
      </c>
      <c r="K9">
        <v>2.4560089999999999</v>
      </c>
      <c r="L9">
        <v>1.7173769999999999</v>
      </c>
      <c r="M9">
        <v>1.986237</v>
      </c>
      <c r="N9">
        <v>5.6255800000000002</v>
      </c>
      <c r="O9">
        <v>23.96396</v>
      </c>
      <c r="P9">
        <v>30.028120000000001</v>
      </c>
      <c r="Q9">
        <v>62.744770000000003</v>
      </c>
      <c r="R9">
        <v>-0.35266110000000001</v>
      </c>
    </row>
    <row r="10" spans="1:18">
      <c r="A10" t="s">
        <v>16</v>
      </c>
      <c r="B10">
        <v>8</v>
      </c>
      <c r="C10">
        <v>-20.308350000000001</v>
      </c>
      <c r="D10">
        <v>-2.7279360000000001</v>
      </c>
      <c r="E10">
        <v>-0.53848269999999998</v>
      </c>
      <c r="F10">
        <v>-0.56210329999999997</v>
      </c>
      <c r="G10">
        <v>1.0934140000000001</v>
      </c>
      <c r="H10">
        <v>15.205539999999999</v>
      </c>
      <c r="I10">
        <v>-199.77619999999999</v>
      </c>
      <c r="J10">
        <v>300.66379999999998</v>
      </c>
      <c r="K10">
        <v>2.9994510000000001</v>
      </c>
      <c r="L10">
        <v>2.2465820000000001</v>
      </c>
      <c r="M10">
        <v>2.6065369999999999</v>
      </c>
      <c r="N10">
        <v>7.6325380000000003</v>
      </c>
      <c r="O10">
        <v>33.506990000000002</v>
      </c>
      <c r="P10">
        <v>39.083309999999997</v>
      </c>
      <c r="Q10">
        <v>86.717709999999997</v>
      </c>
      <c r="R10">
        <v>-1.090363</v>
      </c>
    </row>
    <row r="11" spans="1:18">
      <c r="A11" t="s">
        <v>17</v>
      </c>
      <c r="B11">
        <v>9</v>
      </c>
      <c r="C11">
        <v>-140.67250000000001</v>
      </c>
      <c r="D11">
        <v>2.6936040000000001</v>
      </c>
      <c r="E11">
        <v>1.6621090000000001</v>
      </c>
      <c r="F11">
        <v>1.908752</v>
      </c>
      <c r="G11">
        <v>5.0661009999999997</v>
      </c>
      <c r="H11">
        <v>19.877870000000001</v>
      </c>
      <c r="I11">
        <v>25.490300000000001</v>
      </c>
      <c r="J11">
        <v>46.927729999999997</v>
      </c>
      <c r="K11">
        <v>856.7654</v>
      </c>
      <c r="L11">
        <v>804.67859999999996</v>
      </c>
      <c r="M11">
        <v>402.82100000000003</v>
      </c>
      <c r="N11">
        <v>385.09719999999999</v>
      </c>
      <c r="O11">
        <v>267.92899999999997</v>
      </c>
      <c r="P11">
        <v>97.797060000000002</v>
      </c>
      <c r="Q11">
        <v>113.8729</v>
      </c>
      <c r="R11">
        <v>1.891724</v>
      </c>
    </row>
    <row r="12" spans="1:18">
      <c r="A12" t="s">
        <v>18</v>
      </c>
      <c r="B12">
        <v>10</v>
      </c>
      <c r="C12">
        <v>-111.43470000000001</v>
      </c>
      <c r="D12">
        <v>1.3461000000000001</v>
      </c>
      <c r="E12">
        <v>0.84335329999999997</v>
      </c>
      <c r="F12">
        <v>0.97094729999999996</v>
      </c>
      <c r="G12">
        <v>2.6004330000000002</v>
      </c>
      <c r="H12">
        <v>10.300929999999999</v>
      </c>
      <c r="I12">
        <v>13.11102</v>
      </c>
      <c r="J12">
        <v>24.38889</v>
      </c>
      <c r="K12">
        <v>-147.1568</v>
      </c>
      <c r="L12">
        <v>344.05889999999999</v>
      </c>
      <c r="M12">
        <v>462.49220000000003</v>
      </c>
      <c r="N12">
        <v>333.33449999999999</v>
      </c>
      <c r="O12">
        <v>164.4537</v>
      </c>
      <c r="P12">
        <v>52.258420000000001</v>
      </c>
      <c r="Q12">
        <v>60.962980000000002</v>
      </c>
      <c r="R12">
        <v>0.83471680000000004</v>
      </c>
    </row>
    <row r="13" spans="1:18">
      <c r="A13" t="s">
        <v>19</v>
      </c>
      <c r="B13">
        <v>11</v>
      </c>
      <c r="C13">
        <v>-49.881619999999998</v>
      </c>
      <c r="D13">
        <v>1.1119079999999999</v>
      </c>
      <c r="E13">
        <v>0.69955440000000002</v>
      </c>
      <c r="F13">
        <v>0.80532840000000006</v>
      </c>
      <c r="G13">
        <v>2.1614840000000002</v>
      </c>
      <c r="H13">
        <v>8.5836939999999995</v>
      </c>
      <c r="I13">
        <v>10.90807</v>
      </c>
      <c r="J13">
        <v>20.364809999999999</v>
      </c>
      <c r="K13">
        <v>-66.343320000000006</v>
      </c>
      <c r="L13">
        <v>-186.16120000000001</v>
      </c>
      <c r="M13">
        <v>152.85040000000001</v>
      </c>
      <c r="N13">
        <v>363.00700000000001</v>
      </c>
      <c r="O13">
        <v>147.46119999999999</v>
      </c>
      <c r="P13">
        <v>44.347990000000003</v>
      </c>
      <c r="Q13">
        <v>51.61909</v>
      </c>
      <c r="R13">
        <v>0.65512079999999995</v>
      </c>
    </row>
    <row r="14" spans="1:18">
      <c r="A14" t="s">
        <v>20</v>
      </c>
      <c r="B14">
        <v>12</v>
      </c>
      <c r="C14">
        <v>-31.196870000000001</v>
      </c>
      <c r="D14">
        <v>1.96756</v>
      </c>
      <c r="E14">
        <v>1.253174</v>
      </c>
      <c r="F14">
        <v>1.443481</v>
      </c>
      <c r="G14">
        <v>3.9000240000000002</v>
      </c>
      <c r="H14">
        <v>15.58957</v>
      </c>
      <c r="I14">
        <v>19.656459999999999</v>
      </c>
      <c r="J14">
        <v>37.013089999999998</v>
      </c>
      <c r="K14">
        <v>-44.153120000000001</v>
      </c>
      <c r="L14">
        <v>-82.459000000000003</v>
      </c>
      <c r="M14">
        <v>-136.83369999999999</v>
      </c>
      <c r="N14">
        <v>292.1379</v>
      </c>
      <c r="O14">
        <v>317.22120000000001</v>
      </c>
      <c r="P14">
        <v>81.967500000000001</v>
      </c>
      <c r="Q14">
        <v>95.948300000000003</v>
      </c>
      <c r="R14">
        <v>1.00943</v>
      </c>
    </row>
    <row r="15" spans="1:18">
      <c r="A15" t="s">
        <v>21</v>
      </c>
      <c r="B15">
        <v>13</v>
      </c>
      <c r="C15">
        <v>-21.552219999999998</v>
      </c>
      <c r="D15">
        <v>3.3824459999999998</v>
      </c>
      <c r="E15">
        <v>2.2277529999999999</v>
      </c>
      <c r="F15">
        <v>2.566376</v>
      </c>
      <c r="G15">
        <v>7.0530400000000002</v>
      </c>
      <c r="H15">
        <v>28.73096</v>
      </c>
      <c r="I15">
        <v>35.607700000000001</v>
      </c>
      <c r="J15">
        <v>68.994690000000006</v>
      </c>
      <c r="K15">
        <v>-26.27252</v>
      </c>
      <c r="L15">
        <v>-19.440519999999999</v>
      </c>
      <c r="M15">
        <v>-24.806059999999999</v>
      </c>
      <c r="N15">
        <v>-74.712249999999997</v>
      </c>
      <c r="O15">
        <v>400.6189</v>
      </c>
      <c r="P15">
        <v>163.5198</v>
      </c>
      <c r="Q15">
        <v>198.72329999999999</v>
      </c>
      <c r="R15">
        <v>0.9458008</v>
      </c>
    </row>
    <row r="16" spans="1:18">
      <c r="A16" t="s">
        <v>22</v>
      </c>
      <c r="B16">
        <v>14</v>
      </c>
      <c r="C16">
        <v>-14.835190000000001</v>
      </c>
      <c r="D16">
        <v>2.4560240000000002</v>
      </c>
      <c r="E16">
        <v>1.7173769999999999</v>
      </c>
      <c r="F16">
        <v>1.986221</v>
      </c>
      <c r="G16">
        <v>5.6255949999999997</v>
      </c>
      <c r="H16">
        <v>23.963909999999998</v>
      </c>
      <c r="I16">
        <v>30.028120000000001</v>
      </c>
      <c r="J16">
        <v>62.744810000000001</v>
      </c>
      <c r="K16">
        <v>-3.9799190000000002</v>
      </c>
      <c r="L16">
        <v>-1.3132630000000001</v>
      </c>
      <c r="M16">
        <v>-1.431915</v>
      </c>
      <c r="N16">
        <v>-0.89294430000000002</v>
      </c>
      <c r="O16">
        <v>16.799189999999999</v>
      </c>
      <c r="P16">
        <v>150.6147</v>
      </c>
      <c r="Q16">
        <v>444.4194</v>
      </c>
      <c r="R16">
        <v>-0.35263060000000002</v>
      </c>
    </row>
    <row r="17" spans="1:20">
      <c r="A17" t="s">
        <v>23</v>
      </c>
      <c r="B17">
        <v>15</v>
      </c>
      <c r="C17">
        <v>-20.30838</v>
      </c>
      <c r="D17">
        <v>2.9994809999999998</v>
      </c>
      <c r="E17">
        <v>2.246521</v>
      </c>
      <c r="F17">
        <v>2.606598</v>
      </c>
      <c r="G17">
        <v>7.6325380000000003</v>
      </c>
      <c r="H17">
        <v>33.507019999999997</v>
      </c>
      <c r="I17">
        <v>39.083399999999997</v>
      </c>
      <c r="J17">
        <v>86.717799999999997</v>
      </c>
      <c r="K17">
        <v>-2.727814</v>
      </c>
      <c r="L17">
        <v>-0.53839110000000001</v>
      </c>
      <c r="M17">
        <v>-0.56195070000000003</v>
      </c>
      <c r="N17">
        <v>1.0935060000000001</v>
      </c>
      <c r="O17">
        <v>15.20557</v>
      </c>
      <c r="P17">
        <v>-199.77610000000001</v>
      </c>
      <c r="Q17">
        <v>300.66370000000001</v>
      </c>
      <c r="R17">
        <v>-1.0903320000000001</v>
      </c>
    </row>
    <row r="18" spans="1:20">
      <c r="A18" t="s">
        <v>24</v>
      </c>
      <c r="B18">
        <v>16</v>
      </c>
      <c r="C18">
        <v>-0.65479419999999999</v>
      </c>
      <c r="D18">
        <v>0.39843990000000001</v>
      </c>
      <c r="E18">
        <v>0.25067220000000001</v>
      </c>
      <c r="F18">
        <v>0.28796890000000003</v>
      </c>
      <c r="G18">
        <v>0.75776860000000001</v>
      </c>
      <c r="H18">
        <v>2.9887999999999999</v>
      </c>
      <c r="I18">
        <v>4.106287</v>
      </c>
      <c r="J18">
        <v>6.6471980000000004</v>
      </c>
      <c r="K18">
        <v>0.39844000000000002</v>
      </c>
      <c r="L18">
        <v>0.25067220000000001</v>
      </c>
      <c r="M18">
        <v>0.28796890000000003</v>
      </c>
      <c r="N18">
        <v>0.75776860000000001</v>
      </c>
      <c r="O18">
        <v>2.9887999999999999</v>
      </c>
      <c r="P18">
        <v>4.106287</v>
      </c>
      <c r="Q18">
        <v>6.6471980000000004</v>
      </c>
      <c r="R18">
        <v>0.20551179999999999</v>
      </c>
    </row>
    <row r="19" spans="1:20">
      <c r="B19" t="s">
        <v>4</v>
      </c>
      <c r="C19" t="s">
        <v>1</v>
      </c>
      <c r="D19" t="s">
        <v>2</v>
      </c>
      <c r="E19" t="s">
        <v>3</v>
      </c>
    </row>
    <row r="20" spans="1:20">
      <c r="A20" t="s">
        <v>9</v>
      </c>
      <c r="B20">
        <v>1</v>
      </c>
      <c r="C20" s="1">
        <v>0</v>
      </c>
      <c r="D20">
        <v>101.6216</v>
      </c>
      <c r="E20">
        <v>132.12960000000001</v>
      </c>
      <c r="F20">
        <v>87.868200000000002</v>
      </c>
      <c r="G20">
        <v>115.56019999999999</v>
      </c>
      <c r="H20">
        <v>56.187510000000003</v>
      </c>
      <c r="I20">
        <v>13.25849</v>
      </c>
      <c r="J20">
        <v>12.597329999999999</v>
      </c>
      <c r="K20">
        <v>-101.62130000000001</v>
      </c>
      <c r="L20">
        <v>-132.1294</v>
      </c>
      <c r="M20">
        <v>-87.867739999999998</v>
      </c>
      <c r="N20">
        <v>-115.5599</v>
      </c>
      <c r="O20">
        <v>-56.187390000000001</v>
      </c>
      <c r="P20">
        <v>-13.25826</v>
      </c>
      <c r="Q20">
        <v>-12.59735</v>
      </c>
      <c r="R20" s="1">
        <v>1.1515617000000001E-4</v>
      </c>
      <c r="S20" s="1"/>
    </row>
    <row r="21" spans="1:20">
      <c r="A21" t="s">
        <v>10</v>
      </c>
      <c r="B21">
        <v>2</v>
      </c>
      <c r="C21">
        <v>-101.1178</v>
      </c>
      <c r="D21" s="1">
        <v>0</v>
      </c>
      <c r="E21">
        <v>384.14780000000002</v>
      </c>
      <c r="F21">
        <v>118.9599</v>
      </c>
      <c r="G21">
        <v>77.549090000000007</v>
      </c>
      <c r="H21">
        <v>0.1393356</v>
      </c>
      <c r="I21">
        <v>-8.9628440000000005</v>
      </c>
      <c r="J21">
        <v>-10.497629999999999</v>
      </c>
      <c r="K21">
        <v>-0.1505213</v>
      </c>
      <c r="L21" s="1">
        <v>-9.5564841999999997E-2</v>
      </c>
      <c r="M21">
        <v>-0.14978459999999999</v>
      </c>
      <c r="N21">
        <v>-0.45679950000000002</v>
      </c>
      <c r="O21">
        <v>-2.0873550000000001</v>
      </c>
      <c r="P21">
        <v>-2.9795150000000001</v>
      </c>
      <c r="Q21">
        <v>-5.2316779999999996</v>
      </c>
      <c r="R21">
        <v>-0.41885280000000003</v>
      </c>
    </row>
    <row r="22" spans="1:20">
      <c r="A22" t="s">
        <v>11</v>
      </c>
      <c r="B22">
        <v>3</v>
      </c>
      <c r="C22">
        <v>-131.40860000000001</v>
      </c>
      <c r="D22">
        <v>-386.4264</v>
      </c>
      <c r="E22" s="1">
        <v>0</v>
      </c>
      <c r="F22">
        <v>13.849909999999999</v>
      </c>
      <c r="G22">
        <v>35.47831</v>
      </c>
      <c r="H22">
        <v>-9.6101670000000006</v>
      </c>
      <c r="I22">
        <v>-7.1757239999999998</v>
      </c>
      <c r="J22">
        <v>-7.9161609999999998</v>
      </c>
      <c r="K22" s="1">
        <v>-9.6593857000000005E-2</v>
      </c>
      <c r="L22" s="1">
        <v>-6.2967300000000004E-2</v>
      </c>
      <c r="M22" s="1">
        <v>-9.4283104000000006E-2</v>
      </c>
      <c r="N22">
        <v>-0.28422069999999999</v>
      </c>
      <c r="O22">
        <v>-1.297852</v>
      </c>
      <c r="P22">
        <v>-1.8563689999999999</v>
      </c>
      <c r="Q22">
        <v>-3.3452169999999999</v>
      </c>
      <c r="R22">
        <v>-0.2137117</v>
      </c>
    </row>
    <row r="23" spans="1:20">
      <c r="A23" t="s">
        <v>12</v>
      </c>
      <c r="B23">
        <v>4</v>
      </c>
      <c r="C23">
        <v>-87.756969999999995</v>
      </c>
      <c r="D23">
        <v>-119.3887</v>
      </c>
      <c r="E23">
        <v>-13.870939999999999</v>
      </c>
      <c r="F23" s="1">
        <v>0</v>
      </c>
      <c r="G23">
        <v>67.802859999999995</v>
      </c>
      <c r="H23">
        <v>-13.43557</v>
      </c>
      <c r="I23">
        <v>-8.8064900000000002</v>
      </c>
      <c r="J23">
        <v>-9.6076910000000009</v>
      </c>
      <c r="K23">
        <v>-0.14898059999999999</v>
      </c>
      <c r="L23" s="1">
        <v>-9.2498779000000003E-2</v>
      </c>
      <c r="M23">
        <v>-0.1247587</v>
      </c>
      <c r="N23">
        <v>-0.3594098</v>
      </c>
      <c r="O23">
        <v>-1.5613440000000001</v>
      </c>
      <c r="P23">
        <v>-2.1968899999999998</v>
      </c>
      <c r="Q23">
        <v>-3.9669479999999999</v>
      </c>
      <c r="R23">
        <v>-0.23738860000000001</v>
      </c>
    </row>
    <row r="24" spans="1:20">
      <c r="A24" t="s">
        <v>13</v>
      </c>
      <c r="B24">
        <v>5</v>
      </c>
      <c r="C24">
        <v>-115.71429999999999</v>
      </c>
      <c r="D24">
        <v>-77.793400000000005</v>
      </c>
      <c r="E24">
        <v>-35.61</v>
      </c>
      <c r="F24">
        <v>-68.204279999999997</v>
      </c>
      <c r="G24" s="1">
        <v>0</v>
      </c>
      <c r="H24">
        <v>-69.141210000000001</v>
      </c>
      <c r="I24">
        <v>-26.94106</v>
      </c>
      <c r="J24">
        <v>-28.612870000000001</v>
      </c>
      <c r="K24">
        <v>-0.45661679999999999</v>
      </c>
      <c r="L24">
        <v>-0.28304119999999999</v>
      </c>
      <c r="M24">
        <v>-0.36005900000000002</v>
      </c>
      <c r="N24">
        <v>-1.006737</v>
      </c>
      <c r="O24">
        <v>-4.2572780000000003</v>
      </c>
      <c r="P24">
        <v>-5.9318819999999999</v>
      </c>
      <c r="Q24">
        <v>-10.85521</v>
      </c>
      <c r="R24">
        <v>-0.55093479999999995</v>
      </c>
    </row>
    <row r="25" spans="1:20">
      <c r="A25" t="s">
        <v>14</v>
      </c>
      <c r="B25">
        <v>6</v>
      </c>
      <c r="C25">
        <v>-56.211889999999997</v>
      </c>
      <c r="D25">
        <v>-0.1395005</v>
      </c>
      <c r="E25">
        <v>9.6224000000000007</v>
      </c>
      <c r="F25">
        <v>13.456250000000001</v>
      </c>
      <c r="G25">
        <v>69.216660000000005</v>
      </c>
      <c r="H25" s="1">
        <v>0</v>
      </c>
      <c r="I25">
        <v>-157.73259999999999</v>
      </c>
      <c r="J25">
        <v>-149.97489999999999</v>
      </c>
      <c r="K25">
        <v>-2.0867619999999998</v>
      </c>
      <c r="L25">
        <v>-1.2965930000000001</v>
      </c>
      <c r="M25">
        <v>-1.5619339999999999</v>
      </c>
      <c r="N25">
        <v>-4.2570819999999996</v>
      </c>
      <c r="O25">
        <v>-17.59928</v>
      </c>
      <c r="P25">
        <v>-24.551359999999999</v>
      </c>
      <c r="Q25">
        <v>-46.094160000000002</v>
      </c>
      <c r="R25">
        <v>-1.6441859999999999</v>
      </c>
    </row>
    <row r="26" spans="1:20">
      <c r="A26" t="s">
        <v>15</v>
      </c>
      <c r="B26">
        <v>7</v>
      </c>
      <c r="C26">
        <v>-13.256869999999999</v>
      </c>
      <c r="D26">
        <v>8.9665140000000001</v>
      </c>
      <c r="E26">
        <v>7.1754290000000003</v>
      </c>
      <c r="F26">
        <v>8.8080639999999999</v>
      </c>
      <c r="G26">
        <v>26.941479999999999</v>
      </c>
      <c r="H26">
        <v>157.7714</v>
      </c>
      <c r="I26" s="1">
        <v>0</v>
      </c>
      <c r="J26">
        <v>-368.69979999999998</v>
      </c>
      <c r="K26">
        <v>-0.83501429999999999</v>
      </c>
      <c r="L26">
        <v>0.2888889</v>
      </c>
      <c r="M26" s="1">
        <v>-5.3508759000000003E-2</v>
      </c>
      <c r="N26">
        <v>-3.7880280000000002</v>
      </c>
      <c r="O26">
        <v>-22.409559999999999</v>
      </c>
      <c r="P26">
        <v>-33.909320000000001</v>
      </c>
      <c r="Q26">
        <v>-67.366619999999998</v>
      </c>
      <c r="R26">
        <v>0.65352960000000004</v>
      </c>
    </row>
    <row r="27" spans="1:20">
      <c r="A27" t="s">
        <v>16</v>
      </c>
      <c r="B27">
        <v>8</v>
      </c>
      <c r="C27">
        <v>-12.59609</v>
      </c>
      <c r="D27">
        <v>10.50075</v>
      </c>
      <c r="E27">
        <v>7.9158020000000002</v>
      </c>
      <c r="F27">
        <v>9.6092169999999992</v>
      </c>
      <c r="G27">
        <v>28.613579999999999</v>
      </c>
      <c r="H27">
        <v>149.99039999999999</v>
      </c>
      <c r="I27">
        <v>371.09129999999999</v>
      </c>
      <c r="J27" s="1">
        <v>0</v>
      </c>
      <c r="K27">
        <v>-5.2313609999999997</v>
      </c>
      <c r="L27">
        <v>-3.3440249999999998</v>
      </c>
      <c r="M27">
        <v>-3.967743</v>
      </c>
      <c r="N27">
        <v>-10.855700000000001</v>
      </c>
      <c r="O27">
        <v>-46.097769999999997</v>
      </c>
      <c r="P27">
        <v>-69.509799999999998</v>
      </c>
      <c r="Q27">
        <v>-140.88640000000001</v>
      </c>
      <c r="R27">
        <v>-1.5356810000000001</v>
      </c>
    </row>
    <row r="28" spans="1:20">
      <c r="A28" t="s">
        <v>17</v>
      </c>
      <c r="B28">
        <v>9</v>
      </c>
      <c r="C28">
        <v>101.11790000000001</v>
      </c>
      <c r="D28">
        <v>0.15054129999999999</v>
      </c>
      <c r="E28" s="1">
        <v>9.5574379000000001E-2</v>
      </c>
      <c r="F28">
        <v>0.14977650000000001</v>
      </c>
      <c r="G28">
        <v>0.4567966</v>
      </c>
      <c r="H28">
        <v>2.08738</v>
      </c>
      <c r="I28">
        <v>2.9795340000000001</v>
      </c>
      <c r="J28">
        <v>5.2316849999999997</v>
      </c>
      <c r="K28" s="1">
        <v>0</v>
      </c>
      <c r="L28">
        <v>-384.14769999999999</v>
      </c>
      <c r="M28">
        <v>-118.9599</v>
      </c>
      <c r="N28">
        <v>-77.549130000000005</v>
      </c>
      <c r="O28">
        <v>-0.1393366</v>
      </c>
      <c r="P28">
        <v>8.9628350000000001</v>
      </c>
      <c r="Q28">
        <v>10.49761</v>
      </c>
      <c r="R28">
        <v>0.41884900000000003</v>
      </c>
    </row>
    <row r="29" spans="1:20">
      <c r="A29" t="s">
        <v>18</v>
      </c>
      <c r="B29">
        <v>10</v>
      </c>
      <c r="C29">
        <v>131.40860000000001</v>
      </c>
      <c r="D29" s="1">
        <v>9.5548629999999996E-2</v>
      </c>
      <c r="E29" s="1">
        <v>6.1912536999999997E-2</v>
      </c>
      <c r="F29" s="1">
        <v>9.3221663999999996E-2</v>
      </c>
      <c r="G29">
        <v>0.28314780000000001</v>
      </c>
      <c r="H29">
        <v>1.296791</v>
      </c>
      <c r="I29">
        <v>1.855291</v>
      </c>
      <c r="J29">
        <v>3.3441390000000002</v>
      </c>
      <c r="K29">
        <v>386.4264</v>
      </c>
      <c r="L29" s="1">
        <v>0</v>
      </c>
      <c r="M29">
        <v>-13.849909999999999</v>
      </c>
      <c r="N29">
        <v>-35.47831</v>
      </c>
      <c r="O29">
        <v>9.6101399999999995</v>
      </c>
      <c r="P29">
        <v>7.1757220000000004</v>
      </c>
      <c r="Q29">
        <v>7.9161510000000002</v>
      </c>
      <c r="R29">
        <v>0.21369930000000001</v>
      </c>
    </row>
    <row r="30" spans="1:20">
      <c r="A30" t="s">
        <v>19</v>
      </c>
      <c r="B30">
        <v>11</v>
      </c>
      <c r="C30">
        <v>87.75694</v>
      </c>
      <c r="D30">
        <v>0.14975550000000001</v>
      </c>
      <c r="E30" s="1">
        <v>9.3270301999999999E-2</v>
      </c>
      <c r="F30">
        <v>0.12551119999999999</v>
      </c>
      <c r="G30">
        <v>0.36017130000000003</v>
      </c>
      <c r="H30">
        <v>1.5621389999999999</v>
      </c>
      <c r="I30">
        <v>2.1976610000000001</v>
      </c>
      <c r="J30">
        <v>3.9677180000000001</v>
      </c>
      <c r="K30">
        <v>119.3888</v>
      </c>
      <c r="L30">
        <v>13.87093</v>
      </c>
      <c r="M30" s="1">
        <v>0</v>
      </c>
      <c r="N30">
        <v>-67.802859999999995</v>
      </c>
      <c r="O30">
        <v>13.43558</v>
      </c>
      <c r="P30">
        <v>8.8064900000000002</v>
      </c>
      <c r="Q30">
        <v>9.6076809999999995</v>
      </c>
      <c r="R30">
        <v>0.23738000000000001</v>
      </c>
    </row>
    <row r="31" spans="1:20">
      <c r="A31" t="s">
        <v>20</v>
      </c>
      <c r="B31">
        <v>12</v>
      </c>
      <c r="C31">
        <v>115.71420000000001</v>
      </c>
      <c r="D31">
        <v>0.45667170000000001</v>
      </c>
      <c r="E31">
        <v>0.28312720000000002</v>
      </c>
      <c r="F31">
        <v>0.36014889999999999</v>
      </c>
      <c r="G31">
        <v>1.0067900000000001</v>
      </c>
      <c r="H31">
        <v>4.2573549999999996</v>
      </c>
      <c r="I31">
        <v>5.931921</v>
      </c>
      <c r="J31">
        <v>10.85529</v>
      </c>
      <c r="K31">
        <v>77.793390000000002</v>
      </c>
      <c r="L31">
        <v>35.610059999999997</v>
      </c>
      <c r="M31">
        <v>68.20438</v>
      </c>
      <c r="N31" s="1">
        <v>0</v>
      </c>
      <c r="O31">
        <v>69.141270000000006</v>
      </c>
      <c r="P31">
        <v>26.94106</v>
      </c>
      <c r="Q31">
        <v>28.61289</v>
      </c>
      <c r="R31">
        <v>0.55095450000000001</v>
      </c>
    </row>
    <row r="32" spans="1:20">
      <c r="A32" t="s">
        <v>21</v>
      </c>
      <c r="B32">
        <v>13</v>
      </c>
      <c r="C32">
        <v>56.211669999999998</v>
      </c>
      <c r="D32">
        <v>2.0866669999999998</v>
      </c>
      <c r="E32">
        <v>1.296516</v>
      </c>
      <c r="F32">
        <v>1.561787</v>
      </c>
      <c r="G32">
        <v>4.2570439999999996</v>
      </c>
      <c r="H32">
        <v>17.59918</v>
      </c>
      <c r="I32">
        <v>24.55125</v>
      </c>
      <c r="J32">
        <v>46.094050000000003</v>
      </c>
      <c r="K32">
        <v>0.13939480000000001</v>
      </c>
      <c r="L32">
        <v>-9.6224849999999993</v>
      </c>
      <c r="M32">
        <v>-13.45636</v>
      </c>
      <c r="N32">
        <v>-69.21678</v>
      </c>
      <c r="O32" s="1">
        <v>0</v>
      </c>
      <c r="P32">
        <v>157.73269999999999</v>
      </c>
      <c r="Q32">
        <v>149.97489999999999</v>
      </c>
      <c r="R32">
        <v>1.6442779999999999</v>
      </c>
      <c r="T32">
        <f>1686100/440000000</f>
        <v>3.8320454545454547E-3</v>
      </c>
    </row>
    <row r="33" spans="1:21">
      <c r="A33" t="s">
        <v>22</v>
      </c>
      <c r="B33">
        <v>14</v>
      </c>
      <c r="C33">
        <v>13.25691</v>
      </c>
      <c r="D33">
        <v>2.97919</v>
      </c>
      <c r="E33">
        <v>1.855294</v>
      </c>
      <c r="F33">
        <v>2.1976800000000001</v>
      </c>
      <c r="G33">
        <v>5.9321429999999999</v>
      </c>
      <c r="H33">
        <v>24.553709999999999</v>
      </c>
      <c r="I33">
        <v>36.0535</v>
      </c>
      <c r="J33">
        <v>69.510760000000005</v>
      </c>
      <c r="K33">
        <v>-8.9665569999999999</v>
      </c>
      <c r="L33">
        <v>-7.1754579999999999</v>
      </c>
      <c r="M33">
        <v>-8.8080700000000007</v>
      </c>
      <c r="N33">
        <v>-26.941500000000001</v>
      </c>
      <c r="O33">
        <v>-157.7715</v>
      </c>
      <c r="P33" s="1">
        <v>0</v>
      </c>
      <c r="Q33">
        <v>368.69990000000001</v>
      </c>
      <c r="R33">
        <v>-0.65354060000000003</v>
      </c>
    </row>
    <row r="34" spans="1:21">
      <c r="A34" t="s">
        <v>23</v>
      </c>
      <c r="B34">
        <v>15</v>
      </c>
      <c r="C34">
        <v>12.59614</v>
      </c>
      <c r="D34">
        <v>5.2312880000000002</v>
      </c>
      <c r="E34">
        <v>3.3439429999999999</v>
      </c>
      <c r="F34">
        <v>3.9677319999999998</v>
      </c>
      <c r="G34">
        <v>10.855650000000001</v>
      </c>
      <c r="H34">
        <v>46.09769</v>
      </c>
      <c r="I34">
        <v>69.509720000000002</v>
      </c>
      <c r="J34">
        <v>140.8862</v>
      </c>
      <c r="K34">
        <v>-10.50079</v>
      </c>
      <c r="L34">
        <v>-7.9158480000000004</v>
      </c>
      <c r="M34">
        <v>-9.6092829999999996</v>
      </c>
      <c r="N34">
        <v>-28.613620000000001</v>
      </c>
      <c r="O34">
        <v>-149.9905</v>
      </c>
      <c r="P34">
        <v>-371.09160000000003</v>
      </c>
      <c r="Q34" s="1">
        <v>0</v>
      </c>
      <c r="R34">
        <v>1.535666</v>
      </c>
    </row>
    <row r="35" spans="1:21">
      <c r="A35" t="s">
        <v>24</v>
      </c>
      <c r="B35">
        <v>16</v>
      </c>
      <c r="C35" s="1">
        <v>-1.5541445E-8</v>
      </c>
      <c r="D35">
        <v>0.41917149999999997</v>
      </c>
      <c r="E35">
        <v>0.2128477</v>
      </c>
      <c r="F35">
        <v>0.23837649999999999</v>
      </c>
      <c r="G35">
        <v>0.55149789999999999</v>
      </c>
      <c r="H35">
        <v>1.645014</v>
      </c>
      <c r="I35">
        <v>1.489633</v>
      </c>
      <c r="J35">
        <v>1.5342199999999999</v>
      </c>
      <c r="K35">
        <v>-0.41917149999999997</v>
      </c>
      <c r="L35">
        <v>-0.2128477</v>
      </c>
      <c r="M35">
        <v>-0.23837659999999999</v>
      </c>
      <c r="N35">
        <v>-0.55149789999999999</v>
      </c>
      <c r="O35">
        <v>-1.645014</v>
      </c>
      <c r="P35">
        <v>-1.489633</v>
      </c>
      <c r="Q35">
        <v>-1.5342199999999999</v>
      </c>
      <c r="R35" s="1">
        <v>0</v>
      </c>
      <c r="S35" s="1"/>
    </row>
    <row r="36" spans="1:21">
      <c r="C36" t="s">
        <v>9</v>
      </c>
      <c r="D36" t="s">
        <v>10</v>
      </c>
      <c r="E36" t="s">
        <v>11</v>
      </c>
      <c r="F36" t="s">
        <v>12</v>
      </c>
      <c r="G36" t="s">
        <v>13</v>
      </c>
      <c r="H36" t="s">
        <v>14</v>
      </c>
      <c r="I36" t="s">
        <v>15</v>
      </c>
      <c r="J36" t="s">
        <v>16</v>
      </c>
      <c r="K36" t="s">
        <v>17</v>
      </c>
      <c r="L36" t="s">
        <v>18</v>
      </c>
      <c r="M36" t="s">
        <v>19</v>
      </c>
      <c r="N36" t="s">
        <v>20</v>
      </c>
      <c r="O36" t="s">
        <v>21</v>
      </c>
      <c r="P36" t="s">
        <v>22</v>
      </c>
      <c r="Q36" t="s">
        <v>23</v>
      </c>
      <c r="R36" t="s">
        <v>24</v>
      </c>
    </row>
    <row r="37" spans="1:21">
      <c r="B37" t="s">
        <v>5</v>
      </c>
      <c r="C37" t="s">
        <v>1</v>
      </c>
      <c r="D37" t="s">
        <v>2</v>
      </c>
      <c r="E37" t="s">
        <v>6</v>
      </c>
    </row>
    <row r="38" spans="1:21">
      <c r="A38" t="s">
        <v>9</v>
      </c>
      <c r="B38">
        <v>1</v>
      </c>
      <c r="C38" s="1">
        <v>0</v>
      </c>
      <c r="D38">
        <v>-5784.2910000000002</v>
      </c>
      <c r="E38">
        <v>-2838.0729999999999</v>
      </c>
      <c r="F38">
        <v>-1513.5609999999999</v>
      </c>
      <c r="G38">
        <v>-1616.712</v>
      </c>
      <c r="H38">
        <v>-1121.451</v>
      </c>
      <c r="I38">
        <v>-371.81650000000002</v>
      </c>
      <c r="J38">
        <v>-348.32650000000001</v>
      </c>
      <c r="K38">
        <v>5784.2920000000004</v>
      </c>
      <c r="L38">
        <v>2838.0770000000002</v>
      </c>
      <c r="M38">
        <v>1513.5609999999999</v>
      </c>
      <c r="N38">
        <v>1616.7139999999999</v>
      </c>
      <c r="O38">
        <v>1121.453</v>
      </c>
      <c r="P38">
        <v>371.81889999999999</v>
      </c>
      <c r="Q38">
        <v>348.32870000000003</v>
      </c>
      <c r="R38" s="1">
        <v>1.5351642E-3</v>
      </c>
      <c r="S38" s="1"/>
      <c r="T38" s="1">
        <f t="shared" ref="T38:U52" si="0">Q91/0.2248/39.37/2/3.1416</f>
        <v>348.32869859579796</v>
      </c>
      <c r="U38" s="1">
        <f t="shared" si="0"/>
        <v>1.5351641180456083E-3</v>
      </c>
    </row>
    <row r="39" spans="1:21">
      <c r="A39" t="s">
        <v>10</v>
      </c>
      <c r="B39">
        <v>2</v>
      </c>
      <c r="C39">
        <v>7.1524919999999996</v>
      </c>
      <c r="D39" s="1">
        <v>0</v>
      </c>
      <c r="E39">
        <v>-73.663619999999995</v>
      </c>
      <c r="F39">
        <v>-20.084209999999999</v>
      </c>
      <c r="G39">
        <v>-10.70584</v>
      </c>
      <c r="H39" s="1">
        <v>-1.6699601000000001E-2</v>
      </c>
      <c r="I39">
        <v>1.0509489999999999</v>
      </c>
      <c r="J39">
        <v>1.221679</v>
      </c>
      <c r="K39" s="1">
        <v>4.3953556999999997E-2</v>
      </c>
      <c r="L39" s="1">
        <v>2.5598282E-2</v>
      </c>
      <c r="M39" s="1">
        <v>2.8080161999999999E-2</v>
      </c>
      <c r="N39" s="1">
        <v>7.1050673999999994E-2</v>
      </c>
      <c r="O39">
        <v>0.2663372</v>
      </c>
      <c r="P39">
        <v>0.35285519999999998</v>
      </c>
      <c r="Q39">
        <v>0.61391479999999998</v>
      </c>
      <c r="R39" s="1">
        <v>4.5370824999999997E-2</v>
      </c>
      <c r="S39" s="1"/>
      <c r="T39" s="1">
        <f t="shared" si="0"/>
        <v>0.61391492255393354</v>
      </c>
      <c r="U39" s="1">
        <f t="shared" si="0"/>
        <v>4.5370828570920195E-2</v>
      </c>
    </row>
    <row r="40" spans="1:21">
      <c r="A40" t="s">
        <v>11</v>
      </c>
      <c r="B40">
        <v>3</v>
      </c>
      <c r="C40">
        <v>0.45023220000000003</v>
      </c>
      <c r="D40">
        <v>-6.4983199999999997</v>
      </c>
      <c r="E40" s="1">
        <v>0</v>
      </c>
      <c r="F40">
        <v>-0.48197590000000001</v>
      </c>
      <c r="G40">
        <v>-0.75231250000000005</v>
      </c>
      <c r="H40">
        <v>0.1465785</v>
      </c>
      <c r="I40">
        <v>0.101039</v>
      </c>
      <c r="J40">
        <v>0.1107428</v>
      </c>
      <c r="K40" s="1">
        <v>3.0976061000000002E-3</v>
      </c>
      <c r="L40" s="1">
        <v>1.8820791999999999E-3</v>
      </c>
      <c r="M40" s="1">
        <v>2.0314043000000002E-3</v>
      </c>
      <c r="N40" s="1">
        <v>5.0592939000000002E-3</v>
      </c>
      <c r="O40" s="1">
        <v>1.9461560999999999E-2</v>
      </c>
      <c r="P40" s="1">
        <v>2.6410466E-2</v>
      </c>
      <c r="Q40" s="1">
        <v>4.7156024999999997E-2</v>
      </c>
      <c r="R40" s="1">
        <v>2.4699634000000001E-3</v>
      </c>
      <c r="S40" s="1"/>
      <c r="T40" s="1">
        <f t="shared" si="0"/>
        <v>4.715601742213945E-2</v>
      </c>
      <c r="U40" s="1">
        <f t="shared" si="0"/>
        <v>2.4699632119767521E-3</v>
      </c>
    </row>
    <row r="41" spans="1:21">
      <c r="A41" t="s">
        <v>12</v>
      </c>
      <c r="B41">
        <v>4</v>
      </c>
      <c r="C41" s="1">
        <v>-4.0099423000000002E-2</v>
      </c>
      <c r="D41">
        <v>-1.144525</v>
      </c>
      <c r="E41">
        <v>-0.29892679999999999</v>
      </c>
      <c r="F41" s="1">
        <v>0</v>
      </c>
      <c r="G41">
        <v>-1.365183</v>
      </c>
      <c r="H41">
        <v>0.1375953</v>
      </c>
      <c r="I41" s="1">
        <v>7.5940809999999997E-2</v>
      </c>
      <c r="J41" s="1">
        <v>8.1230945999999998E-2</v>
      </c>
      <c r="K41" s="1">
        <v>2.029828E-3</v>
      </c>
      <c r="L41" s="1">
        <v>1.1725745E-3</v>
      </c>
      <c r="M41" s="1">
        <v>1.35019E-3</v>
      </c>
      <c r="N41" s="1">
        <v>3.3607665E-3</v>
      </c>
      <c r="O41" s="1">
        <v>1.3472787E-2</v>
      </c>
      <c r="P41" s="1">
        <v>1.8045576000000001E-2</v>
      </c>
      <c r="Q41" s="1">
        <v>3.2707326000000002E-2</v>
      </c>
      <c r="R41" s="1">
        <v>1.6355466000000001E-3</v>
      </c>
      <c r="S41" s="1"/>
      <c r="T41" s="1">
        <f t="shared" si="0"/>
        <v>3.2707320489915995E-2</v>
      </c>
      <c r="U41" s="1">
        <f t="shared" si="0"/>
        <v>1.635546499909923E-3</v>
      </c>
    </row>
    <row r="42" spans="1:21">
      <c r="A42" t="s">
        <v>13</v>
      </c>
      <c r="B42">
        <v>5</v>
      </c>
      <c r="C42" s="1">
        <v>3.7275667999999998E-2</v>
      </c>
      <c r="D42" s="1">
        <v>3.2491053999999998E-2</v>
      </c>
      <c r="E42" s="1">
        <v>8.5075675000000003E-3</v>
      </c>
      <c r="F42" s="1">
        <v>-3.2808874000000002E-2</v>
      </c>
      <c r="G42" s="1">
        <v>0</v>
      </c>
      <c r="H42" s="1">
        <v>-2.9299043E-2</v>
      </c>
      <c r="I42" s="1">
        <v>-9.3747646999999996E-3</v>
      </c>
      <c r="J42" s="1">
        <v>-9.3599948999999998E-3</v>
      </c>
      <c r="K42" s="1">
        <v>1.9334783000000001E-4</v>
      </c>
      <c r="L42" s="1">
        <v>4.8874423E-4</v>
      </c>
      <c r="M42" s="1">
        <v>-2.5528048999999998E-4</v>
      </c>
      <c r="N42" s="1">
        <v>-2.6562691000000001E-5</v>
      </c>
      <c r="O42" s="1">
        <v>-5.8352486999999997E-4</v>
      </c>
      <c r="P42" s="1">
        <v>-1.0886093E-3</v>
      </c>
      <c r="Q42" s="1">
        <v>-2.9003148E-3</v>
      </c>
      <c r="R42" s="1">
        <v>-5.3145383999999997E-5</v>
      </c>
      <c r="S42" s="1"/>
      <c r="T42" s="1">
        <f t="shared" si="0"/>
        <v>-2.900315073077398E-3</v>
      </c>
      <c r="U42" s="1">
        <f t="shared" si="0"/>
        <v>-5.3145382483982475E-5</v>
      </c>
    </row>
    <row r="43" spans="1:21">
      <c r="A43" t="s">
        <v>14</v>
      </c>
      <c r="B43">
        <v>6</v>
      </c>
      <c r="C43" s="1">
        <v>3.2843365999999999E-2</v>
      </c>
      <c r="D43" s="1">
        <v>-8.4463158E-5</v>
      </c>
      <c r="E43" s="1">
        <v>-1.6923515E-2</v>
      </c>
      <c r="F43" s="1">
        <v>-2.4244196999999999E-2</v>
      </c>
      <c r="G43">
        <v>-0.13651540000000001</v>
      </c>
      <c r="H43" s="1">
        <v>0</v>
      </c>
      <c r="I43">
        <v>-0.19286229999999999</v>
      </c>
      <c r="J43">
        <v>-0.1762399</v>
      </c>
      <c r="K43" s="1">
        <v>-1.3538222E-3</v>
      </c>
      <c r="L43" s="1">
        <v>-6.1475579000000002E-4</v>
      </c>
      <c r="M43" s="1">
        <v>-1.2258491E-3</v>
      </c>
      <c r="N43" s="1">
        <v>-2.3072412999999999E-3</v>
      </c>
      <c r="O43" s="1">
        <v>-1.1828576E-2</v>
      </c>
      <c r="P43" s="1">
        <v>-1.7764625999999999E-2</v>
      </c>
      <c r="Q43" s="1">
        <v>-3.6022983000000001E-2</v>
      </c>
      <c r="R43" s="1">
        <v>1.0074235E-5</v>
      </c>
      <c r="S43" s="1"/>
      <c r="T43" s="1">
        <f t="shared" si="0"/>
        <v>-3.6022989766124863E-2</v>
      </c>
      <c r="U43" s="1">
        <f t="shared" si="0"/>
        <v>1.0074234723493892E-5</v>
      </c>
    </row>
    <row r="44" spans="1:21">
      <c r="A44" t="s">
        <v>15</v>
      </c>
      <c r="B44">
        <v>7</v>
      </c>
      <c r="C44" s="1">
        <v>1.809001E-3</v>
      </c>
      <c r="D44" s="1">
        <v>1.4527246000000001E-2</v>
      </c>
      <c r="E44" s="1">
        <v>1.0176964E-2</v>
      </c>
      <c r="F44" s="1">
        <v>1.2593411000000001E-2</v>
      </c>
      <c r="G44" s="1">
        <v>3.4795134999999998E-2</v>
      </c>
      <c r="H44">
        <v>0.2082744</v>
      </c>
      <c r="I44" s="1">
        <v>0</v>
      </c>
      <c r="J44" s="2">
        <v>1.6860889999999999</v>
      </c>
      <c r="K44" s="1">
        <v>-8.7040737000000007E-2</v>
      </c>
      <c r="L44" s="1">
        <v>-8.6911663E-2</v>
      </c>
      <c r="M44" s="1">
        <v>-8.6826555E-2</v>
      </c>
      <c r="N44" s="1">
        <v>-8.6692877000000002E-2</v>
      </c>
      <c r="O44" s="1">
        <v>-8.3595856999999996E-2</v>
      </c>
      <c r="P44" s="1">
        <v>-7.5975157000000001E-2</v>
      </c>
      <c r="Q44" s="1">
        <v>-5.5180445000000002E-2</v>
      </c>
      <c r="R44" s="1">
        <v>-8.8763408000000002E-2</v>
      </c>
      <c r="S44" s="1"/>
      <c r="T44" s="1">
        <f t="shared" si="0"/>
        <v>-5.5180447782179197E-2</v>
      </c>
      <c r="U44" s="1">
        <f t="shared" si="0"/>
        <v>-8.8763404914173727E-2</v>
      </c>
    </row>
    <row r="45" spans="1:21">
      <c r="A45" t="s">
        <v>16</v>
      </c>
      <c r="B45">
        <v>8</v>
      </c>
      <c r="C45" s="1">
        <v>5.9963197999999998E-4</v>
      </c>
      <c r="D45" s="1">
        <v>2.3745424E-3</v>
      </c>
      <c r="E45" s="1">
        <v>1.3361607000000001E-3</v>
      </c>
      <c r="F45" s="1">
        <v>1.6648177999999999E-3</v>
      </c>
      <c r="G45" s="1">
        <v>4.6999104999999996E-3</v>
      </c>
      <c r="H45" s="1">
        <v>2.1257173000000001E-2</v>
      </c>
      <c r="I45">
        <v>0.34347</v>
      </c>
      <c r="J45" s="1">
        <v>0</v>
      </c>
      <c r="K45" s="1">
        <v>3.9614612000000001E-4</v>
      </c>
      <c r="L45" s="1">
        <v>9.2697227999999994E-5</v>
      </c>
      <c r="M45" s="1">
        <v>2.3128856E-4</v>
      </c>
      <c r="N45" s="1">
        <v>5.8669590999999998E-4</v>
      </c>
      <c r="O45" s="1">
        <v>4.0532121999999997E-3</v>
      </c>
      <c r="P45" s="1">
        <v>4.4353804999999998E-3</v>
      </c>
      <c r="Q45" s="1">
        <v>1.6340746E-2</v>
      </c>
      <c r="R45" s="1">
        <v>-6.2983204000000004E-4</v>
      </c>
      <c r="S45" s="1"/>
      <c r="T45" s="1">
        <f t="shared" si="0"/>
        <v>1.6340744995613311E-2</v>
      </c>
      <c r="U45" s="1">
        <f t="shared" si="0"/>
        <v>-6.2983202327408457E-4</v>
      </c>
    </row>
    <row r="46" spans="1:21">
      <c r="A46" t="s">
        <v>17</v>
      </c>
      <c r="B46">
        <v>9</v>
      </c>
      <c r="C46">
        <v>-7.1523510000000003</v>
      </c>
      <c r="D46" s="1">
        <v>-4.3409623000000001E-2</v>
      </c>
      <c r="E46" s="1">
        <v>-2.5668601999999999E-2</v>
      </c>
      <c r="F46" s="1">
        <v>-2.8043076E-2</v>
      </c>
      <c r="G46" s="1">
        <v>-7.1741558999999996E-2</v>
      </c>
      <c r="H46">
        <v>-0.26580389999999998</v>
      </c>
      <c r="I46">
        <v>-0.35304809999999998</v>
      </c>
      <c r="J46">
        <v>-0.61400790000000005</v>
      </c>
      <c r="K46" s="1">
        <v>0</v>
      </c>
      <c r="L46">
        <v>73.665149999999997</v>
      </c>
      <c r="M46">
        <v>20.085229999999999</v>
      </c>
      <c r="N46">
        <v>10.705270000000001</v>
      </c>
      <c r="O46" s="1">
        <v>1.5759826000000001E-2</v>
      </c>
      <c r="P46">
        <v>-1.051172</v>
      </c>
      <c r="Q46">
        <v>-1.221792</v>
      </c>
      <c r="R46" s="1">
        <v>-4.5890883E-2</v>
      </c>
      <c r="S46" s="1"/>
      <c r="T46" s="1">
        <f t="shared" si="0"/>
        <v>-1.221791759236988</v>
      </c>
      <c r="U46" s="1">
        <f t="shared" si="0"/>
        <v>-4.589087326014183E-2</v>
      </c>
    </row>
    <row r="47" spans="1:21">
      <c r="A47" t="s">
        <v>18</v>
      </c>
      <c r="B47">
        <v>10</v>
      </c>
      <c r="C47">
        <v>-0.45037339999999998</v>
      </c>
      <c r="D47" s="1">
        <v>-3.0506795999999999E-3</v>
      </c>
      <c r="E47" s="1">
        <v>-1.71057E-3</v>
      </c>
      <c r="F47" s="1">
        <v>-1.9906908000000001E-3</v>
      </c>
      <c r="G47" s="1">
        <v>-5.3063566000000001E-3</v>
      </c>
      <c r="H47" s="1">
        <v>-1.9573454000000001E-2</v>
      </c>
      <c r="I47" s="1">
        <v>-2.6476198999999999E-2</v>
      </c>
      <c r="J47" s="1">
        <v>-4.7130272000000001E-2</v>
      </c>
      <c r="K47">
        <v>6.4983069999999996</v>
      </c>
      <c r="L47" s="1">
        <v>0</v>
      </c>
      <c r="M47">
        <v>0.48226229999999998</v>
      </c>
      <c r="N47">
        <v>0.75247839999999999</v>
      </c>
      <c r="O47">
        <v>-0.1465099</v>
      </c>
      <c r="P47">
        <v>-0.1009007</v>
      </c>
      <c r="Q47">
        <v>-0.1106948</v>
      </c>
      <c r="R47" s="1">
        <v>-2.6274659000000001E-3</v>
      </c>
      <c r="S47" s="1"/>
      <c r="T47" s="1">
        <f t="shared" si="0"/>
        <v>-0.11069476429080427</v>
      </c>
      <c r="U47" s="1">
        <f t="shared" si="0"/>
        <v>-2.6274655948581669E-3</v>
      </c>
    </row>
    <row r="48" spans="1:21">
      <c r="A48" t="s">
        <v>19</v>
      </c>
      <c r="B48">
        <v>11</v>
      </c>
      <c r="C48" s="1">
        <v>3.9946638E-2</v>
      </c>
      <c r="D48" s="1">
        <v>-1.975718E-3</v>
      </c>
      <c r="E48" s="1">
        <v>-1.1024142E-3</v>
      </c>
      <c r="F48" s="1">
        <v>-1.345981E-3</v>
      </c>
      <c r="G48" s="1">
        <v>-3.5210100000000002E-3</v>
      </c>
      <c r="H48" s="1">
        <v>-1.3430671999999999E-2</v>
      </c>
      <c r="I48" s="1">
        <v>-1.8096312999999999E-2</v>
      </c>
      <c r="J48" s="1">
        <v>-3.261352E-2</v>
      </c>
      <c r="K48">
        <v>1.14442</v>
      </c>
      <c r="L48">
        <v>0.29881049999999998</v>
      </c>
      <c r="M48" s="1">
        <v>0</v>
      </c>
      <c r="N48">
        <v>1.365146</v>
      </c>
      <c r="O48">
        <v>-0.13728580000000001</v>
      </c>
      <c r="P48" s="1">
        <v>-7.5945549000000001E-2</v>
      </c>
      <c r="Q48" s="1">
        <v>-8.1354536000000005E-2</v>
      </c>
      <c r="R48" s="1">
        <v>-1.7122702E-3</v>
      </c>
      <c r="S48" s="1"/>
      <c r="T48" s="1">
        <f t="shared" si="0"/>
        <v>-8.1354525911790057E-2</v>
      </c>
      <c r="U48" s="1">
        <f t="shared" si="0"/>
        <v>-1.7122701302762593E-3</v>
      </c>
    </row>
    <row r="49" spans="1:21">
      <c r="A49" t="s">
        <v>20</v>
      </c>
      <c r="B49">
        <v>12</v>
      </c>
      <c r="C49" s="1">
        <v>-3.6949988000000003E-2</v>
      </c>
      <c r="D49" s="1">
        <v>-3.4767697999999998E-4</v>
      </c>
      <c r="E49" s="1">
        <v>-3.9719591999999999E-4</v>
      </c>
      <c r="F49" s="1">
        <v>4.51132E-5</v>
      </c>
      <c r="G49" s="1">
        <v>-2.2135258999999999E-4</v>
      </c>
      <c r="H49" s="1">
        <v>4.7780536000000001E-4</v>
      </c>
      <c r="I49" s="1">
        <v>1.1797569E-3</v>
      </c>
      <c r="J49" s="1">
        <v>2.5556858000000001E-3</v>
      </c>
      <c r="K49" s="1">
        <v>-3.2118282999999997E-2</v>
      </c>
      <c r="L49" s="1">
        <v>-7.8423404999999995E-3</v>
      </c>
      <c r="M49" s="1">
        <v>3.2999206000000003E-2</v>
      </c>
      <c r="N49" s="1">
        <v>0</v>
      </c>
      <c r="O49" s="1">
        <v>2.8822384999999999E-2</v>
      </c>
      <c r="P49" s="1">
        <v>9.0689612999999992E-3</v>
      </c>
      <c r="Q49" s="1">
        <v>8.7021431000000003E-3</v>
      </c>
      <c r="R49" s="1">
        <v>-2.2814657000000001E-4</v>
      </c>
      <c r="S49" s="1"/>
      <c r="T49" s="1">
        <f t="shared" si="0"/>
        <v>8.702142873933328E-3</v>
      </c>
      <c r="U49" s="1">
        <f t="shared" si="0"/>
        <v>-2.2814656692923561E-4</v>
      </c>
    </row>
    <row r="50" spans="1:21">
      <c r="A50" t="s">
        <v>21</v>
      </c>
      <c r="B50">
        <v>13</v>
      </c>
      <c r="C50" s="1">
        <v>-3.3019016999999998E-2</v>
      </c>
      <c r="D50" s="1">
        <v>1.2495727E-3</v>
      </c>
      <c r="E50" s="1">
        <v>9.914917200000001E-4</v>
      </c>
      <c r="F50" s="1">
        <v>1.0455123000000001E-3</v>
      </c>
      <c r="G50" s="1">
        <v>2.5925355000000001E-3</v>
      </c>
      <c r="H50" s="1">
        <v>1.2486679000000001E-2</v>
      </c>
      <c r="I50" s="1">
        <v>1.7869568999999998E-2</v>
      </c>
      <c r="J50" s="1">
        <v>3.6187905999999999E-2</v>
      </c>
      <c r="K50" s="1">
        <v>3.1725991999999998E-4</v>
      </c>
      <c r="L50" s="1">
        <v>1.6086090000000001E-2</v>
      </c>
      <c r="M50" s="1">
        <v>2.3871228000000001E-2</v>
      </c>
      <c r="N50">
        <v>0.13611190000000001</v>
      </c>
      <c r="O50" s="1">
        <v>0</v>
      </c>
      <c r="P50">
        <v>0.19325239999999999</v>
      </c>
      <c r="Q50">
        <v>0.1762937</v>
      </c>
      <c r="R50" s="1">
        <v>5.0767423000000001E-5</v>
      </c>
      <c r="S50" s="1"/>
      <c r="T50" s="1">
        <f t="shared" si="0"/>
        <v>0.17629365707345671</v>
      </c>
      <c r="U50" s="1">
        <f t="shared" si="0"/>
        <v>5.0767422890353375E-5</v>
      </c>
    </row>
    <row r="51" spans="1:21">
      <c r="A51" t="s">
        <v>22</v>
      </c>
      <c r="B51">
        <v>14</v>
      </c>
      <c r="C51" s="1">
        <v>-1.8404274999999999E-3</v>
      </c>
      <c r="D51" s="1">
        <v>-1.3821571999999999E-4</v>
      </c>
      <c r="E51" s="1">
        <v>-1.8359721E-4</v>
      </c>
      <c r="F51" s="1">
        <v>-1.5168637000000001E-4</v>
      </c>
      <c r="G51" s="1">
        <v>-3.8608164000000002E-4</v>
      </c>
      <c r="H51" s="1">
        <v>-3.4556984999999998E-3</v>
      </c>
      <c r="I51" s="1">
        <v>-1.1156149000000001E-2</v>
      </c>
      <c r="J51" s="1">
        <v>-3.1975396000000003E-2</v>
      </c>
      <c r="K51">
        <f>-0.014591999</f>
        <v>-1.4591999E-2</v>
      </c>
      <c r="L51" s="1">
        <v>-1.0210685000000001E-2</v>
      </c>
      <c r="M51" s="1">
        <v>-1.2691147999999999E-2</v>
      </c>
      <c r="N51" s="1">
        <v>-3.4819073999999998E-2</v>
      </c>
      <c r="O51">
        <v>-0.2083064</v>
      </c>
      <c r="P51" s="1">
        <v>0</v>
      </c>
      <c r="Q51">
        <v>-1.6862200000000001</v>
      </c>
      <c r="R51" s="1">
        <v>8.8637969999999996E-2</v>
      </c>
      <c r="S51" s="1"/>
      <c r="T51" s="1">
        <f t="shared" si="0"/>
        <v>-1.686220133489559</v>
      </c>
      <c r="U51" s="1">
        <f t="shared" si="0"/>
        <v>8.8637956878210827E-2</v>
      </c>
    </row>
    <row r="52" spans="1:21">
      <c r="A52" t="s">
        <v>23</v>
      </c>
      <c r="B52">
        <v>15</v>
      </c>
      <c r="C52" s="1">
        <v>-5.7061901000000003E-4</v>
      </c>
      <c r="D52" s="1">
        <v>-3.2543828000000002E-4</v>
      </c>
      <c r="E52" s="1">
        <v>-9.7837378999999995E-5</v>
      </c>
      <c r="F52" s="1">
        <v>-4.8847170999999996E-4</v>
      </c>
      <c r="G52" s="1">
        <v>-9.9399034000000009E-4</v>
      </c>
      <c r="H52" s="1">
        <v>-3.8561565000000001E-3</v>
      </c>
      <c r="I52" s="1">
        <v>-4.3299183999999996E-3</v>
      </c>
      <c r="J52" s="1">
        <v>-1.5806934000000002E-2</v>
      </c>
      <c r="K52" s="1">
        <v>-2.3351159999999999E-3</v>
      </c>
      <c r="L52" s="1">
        <v>-1.2823428E-3</v>
      </c>
      <c r="M52" s="1">
        <v>-1.4557918E-3</v>
      </c>
      <c r="N52" s="1">
        <v>-4.7411271E-3</v>
      </c>
      <c r="O52" s="1">
        <v>-2.1293401999999999E-2</v>
      </c>
      <c r="P52">
        <v>-0.34239409999999998</v>
      </c>
      <c r="Q52" s="1">
        <v>0</v>
      </c>
      <c r="R52" s="1">
        <v>5.1275878999999997E-4</v>
      </c>
      <c r="S52" s="1"/>
      <c r="T52" s="1">
        <f t="shared" si="0"/>
        <v>0</v>
      </c>
      <c r="U52" s="1">
        <f t="shared" si="0"/>
        <v>5.1275875864554698E-4</v>
      </c>
    </row>
    <row r="53" spans="1:21">
      <c r="A53" t="s">
        <v>24</v>
      </c>
      <c r="B53">
        <v>16</v>
      </c>
      <c r="C53" s="1">
        <v>-4.6048532000000002E-10</v>
      </c>
      <c r="D53" s="1">
        <v>-1.9533398E-2</v>
      </c>
      <c r="E53" s="1">
        <v>-1.3221346E-2</v>
      </c>
      <c r="F53" s="1">
        <v>-1.5281553999999999E-2</v>
      </c>
      <c r="G53" s="1">
        <v>-4.0496061999999999E-2</v>
      </c>
      <c r="H53">
        <v>-0.1618086</v>
      </c>
      <c r="I53">
        <v>-0.224468</v>
      </c>
      <c r="J53">
        <v>-0.26779380000000003</v>
      </c>
      <c r="K53" s="1">
        <v>1.9533400999999999E-2</v>
      </c>
      <c r="L53" s="1">
        <v>1.3221343E-2</v>
      </c>
      <c r="M53" s="1">
        <v>1.5281581000000001E-2</v>
      </c>
      <c r="N53" s="1">
        <v>4.0496252000000003E-2</v>
      </c>
      <c r="O53">
        <v>0.1618087</v>
      </c>
      <c r="P53">
        <v>0.22446769999999999</v>
      </c>
      <c r="Q53">
        <v>0.26779409999999998</v>
      </c>
      <c r="R53" s="1">
        <v>0</v>
      </c>
      <c r="S53" s="1"/>
      <c r="T53" s="1">
        <f>Q106/0.2248/39.37/2/3.1416</f>
        <v>0.26779415254980987</v>
      </c>
      <c r="U53" s="1">
        <f>R106/0.2248/39.37/2/3.1416</f>
        <v>0</v>
      </c>
    </row>
    <row r="54" spans="1:21">
      <c r="C54" t="s">
        <v>9</v>
      </c>
      <c r="D54" t="s">
        <v>10</v>
      </c>
      <c r="E54" t="s">
        <v>11</v>
      </c>
      <c r="F54" t="s">
        <v>12</v>
      </c>
      <c r="G54" t="s">
        <v>13</v>
      </c>
      <c r="H54" t="s">
        <v>14</v>
      </c>
      <c r="I54" t="s">
        <v>15</v>
      </c>
      <c r="J54" t="s">
        <v>16</v>
      </c>
      <c r="K54" t="s">
        <v>17</v>
      </c>
      <c r="L54" t="s">
        <v>18</v>
      </c>
      <c r="M54" t="s">
        <v>19</v>
      </c>
      <c r="N54" t="s">
        <v>20</v>
      </c>
      <c r="O54" t="s">
        <v>21</v>
      </c>
      <c r="P54" t="s">
        <v>22</v>
      </c>
      <c r="Q54" t="s">
        <v>23</v>
      </c>
      <c r="R54" t="s">
        <v>24</v>
      </c>
    </row>
    <row r="55" spans="1:21">
      <c r="B55" t="s">
        <v>0</v>
      </c>
      <c r="C55" t="s">
        <v>1</v>
      </c>
      <c r="D55" t="s">
        <v>2</v>
      </c>
      <c r="E55" t="s">
        <v>7</v>
      </c>
    </row>
    <row r="56" spans="1:21">
      <c r="A56" t="s">
        <v>9</v>
      </c>
      <c r="B56">
        <v>1</v>
      </c>
      <c r="C56">
        <v>35636.870000000003</v>
      </c>
      <c r="D56">
        <v>5375.9210000000003</v>
      </c>
      <c r="E56">
        <v>2413.77</v>
      </c>
      <c r="F56">
        <v>1366.02</v>
      </c>
      <c r="G56">
        <v>1601.8630000000001</v>
      </c>
      <c r="H56">
        <v>1707.925</v>
      </c>
      <c r="I56">
        <v>1097.3430000000001</v>
      </c>
      <c r="J56">
        <v>1525.827</v>
      </c>
      <c r="K56">
        <v>5375.8959999999997</v>
      </c>
      <c r="L56">
        <v>2413.779</v>
      </c>
      <c r="M56">
        <v>1366.0260000000001</v>
      </c>
      <c r="N56">
        <v>1601.8689999999999</v>
      </c>
      <c r="O56">
        <v>1707.9549999999999</v>
      </c>
      <c r="P56">
        <v>1097.327</v>
      </c>
      <c r="Q56">
        <v>1525.816</v>
      </c>
      <c r="R56">
        <v>81.991839999999996</v>
      </c>
      <c r="U56">
        <f>R3*0.2248*2*3.1416</f>
        <v>81.991845465868806</v>
      </c>
    </row>
    <row r="57" spans="1:21">
      <c r="A57" t="s">
        <v>10</v>
      </c>
      <c r="B57">
        <v>2</v>
      </c>
      <c r="C57">
        <v>-198.69489999999999</v>
      </c>
      <c r="D57">
        <v>1210.1500000000001</v>
      </c>
      <c r="E57">
        <v>1136.58</v>
      </c>
      <c r="F57">
        <v>568.97019999999998</v>
      </c>
      <c r="G57">
        <v>543.93510000000003</v>
      </c>
      <c r="H57">
        <v>378.43939999999998</v>
      </c>
      <c r="I57">
        <v>138.13460000000001</v>
      </c>
      <c r="J57">
        <v>160.84139999999999</v>
      </c>
      <c r="K57">
        <v>3.8045300000000002</v>
      </c>
      <c r="L57">
        <v>2.3475820000000001</v>
      </c>
      <c r="M57">
        <v>2.6957840000000002</v>
      </c>
      <c r="N57">
        <v>7.155424</v>
      </c>
      <c r="O57">
        <v>28.07685</v>
      </c>
      <c r="P57">
        <v>36.003590000000003</v>
      </c>
      <c r="Q57">
        <v>66.283190000000005</v>
      </c>
      <c r="R57">
        <v>2.6714730000000002</v>
      </c>
    </row>
    <row r="58" spans="1:21">
      <c r="A58" t="s">
        <v>11</v>
      </c>
      <c r="B58">
        <v>3</v>
      </c>
      <c r="C58">
        <v>-157.39760000000001</v>
      </c>
      <c r="D58">
        <v>-207.8535</v>
      </c>
      <c r="E58">
        <v>485.97070000000002</v>
      </c>
      <c r="F58">
        <v>653.25319999999999</v>
      </c>
      <c r="G58">
        <v>470.82249999999999</v>
      </c>
      <c r="H58">
        <v>232.28460000000001</v>
      </c>
      <c r="I58">
        <v>73.812929999999994</v>
      </c>
      <c r="J58">
        <v>86.107849999999999</v>
      </c>
      <c r="K58">
        <v>1.9012739999999999</v>
      </c>
      <c r="L58">
        <v>1.191206</v>
      </c>
      <c r="M58">
        <v>1.3713839999999999</v>
      </c>
      <c r="N58">
        <v>3.672844</v>
      </c>
      <c r="O58">
        <v>14.549609999999999</v>
      </c>
      <c r="P58">
        <v>18.51867</v>
      </c>
      <c r="Q58">
        <v>34.448230000000002</v>
      </c>
      <c r="R58">
        <v>1.1787479999999999</v>
      </c>
    </row>
    <row r="59" spans="1:21">
      <c r="A59" t="s">
        <v>12</v>
      </c>
      <c r="B59">
        <v>4</v>
      </c>
      <c r="C59">
        <v>-70.456040000000002</v>
      </c>
      <c r="D59">
        <v>-93.707570000000004</v>
      </c>
      <c r="E59">
        <v>-262.94589999999999</v>
      </c>
      <c r="F59">
        <v>215.8956</v>
      </c>
      <c r="G59">
        <v>512.73389999999995</v>
      </c>
      <c r="H59">
        <v>208.28370000000001</v>
      </c>
      <c r="I59">
        <v>62.639830000000003</v>
      </c>
      <c r="J59">
        <v>72.910060000000001</v>
      </c>
      <c r="K59">
        <v>1.5705290000000001</v>
      </c>
      <c r="L59">
        <v>0.98811660000000001</v>
      </c>
      <c r="M59">
        <v>1.137432</v>
      </c>
      <c r="N59">
        <v>3.0529090000000001</v>
      </c>
      <c r="O59">
        <v>12.124129999999999</v>
      </c>
      <c r="P59">
        <v>15.4072</v>
      </c>
      <c r="Q59">
        <v>28.764520000000001</v>
      </c>
      <c r="R59">
        <v>0.92524799999999996</v>
      </c>
    </row>
    <row r="60" spans="1:21">
      <c r="A60" t="s">
        <v>13</v>
      </c>
      <c r="B60">
        <v>5</v>
      </c>
      <c r="C60">
        <v>-44.064349999999997</v>
      </c>
      <c r="D60">
        <v>-62.364620000000002</v>
      </c>
      <c r="E60">
        <v>-116.47</v>
      </c>
      <c r="F60">
        <v>-193.27260000000001</v>
      </c>
      <c r="G60">
        <v>412.63400000000001</v>
      </c>
      <c r="H60">
        <v>448.06330000000003</v>
      </c>
      <c r="I60">
        <v>115.776</v>
      </c>
      <c r="J60">
        <v>135.52330000000001</v>
      </c>
      <c r="K60">
        <v>2.7791489999999999</v>
      </c>
      <c r="L60">
        <v>1.769976</v>
      </c>
      <c r="M60">
        <v>2.0388649999999999</v>
      </c>
      <c r="N60">
        <v>5.5085550000000003</v>
      </c>
      <c r="O60">
        <v>22.019780000000001</v>
      </c>
      <c r="P60">
        <v>27.764119999999998</v>
      </c>
      <c r="Q60">
        <v>52.279899999999998</v>
      </c>
      <c r="R60">
        <v>1.42574</v>
      </c>
    </row>
    <row r="61" spans="1:21">
      <c r="A61" t="s">
        <v>14</v>
      </c>
      <c r="B61">
        <v>6</v>
      </c>
      <c r="C61">
        <v>-30.441890000000001</v>
      </c>
      <c r="D61">
        <v>-37.108669999999996</v>
      </c>
      <c r="E61">
        <v>-27.459199999999999</v>
      </c>
      <c r="F61">
        <v>-35.037909999999997</v>
      </c>
      <c r="G61">
        <v>-105.5284</v>
      </c>
      <c r="H61">
        <v>565.8596</v>
      </c>
      <c r="I61">
        <v>230.96600000000001</v>
      </c>
      <c r="J61">
        <v>280.68950000000001</v>
      </c>
      <c r="K61">
        <v>4.7774520000000003</v>
      </c>
      <c r="L61">
        <v>3.1468349999999998</v>
      </c>
      <c r="M61">
        <v>3.6246100000000001</v>
      </c>
      <c r="N61">
        <v>9.9620730000000002</v>
      </c>
      <c r="O61">
        <v>40.58155</v>
      </c>
      <c r="P61">
        <v>50.294440000000002</v>
      </c>
      <c r="Q61">
        <v>97.452510000000004</v>
      </c>
      <c r="R61">
        <v>1.335823</v>
      </c>
    </row>
    <row r="62" spans="1:21">
      <c r="A62" t="s">
        <v>15</v>
      </c>
      <c r="B62">
        <v>7</v>
      </c>
      <c r="C62">
        <v>-20.9541</v>
      </c>
      <c r="D62">
        <v>-5.6216629999999999</v>
      </c>
      <c r="E62">
        <v>-1.854914</v>
      </c>
      <c r="F62">
        <v>-2.0225279999999999</v>
      </c>
      <c r="G62">
        <v>-1.2612080000000001</v>
      </c>
      <c r="H62">
        <v>23.728290000000001</v>
      </c>
      <c r="I62">
        <v>212.73779999999999</v>
      </c>
      <c r="J62">
        <v>627.72609999999997</v>
      </c>
      <c r="K62">
        <v>3.469023</v>
      </c>
      <c r="L62">
        <v>2.425732</v>
      </c>
      <c r="M62">
        <v>2.8054860000000001</v>
      </c>
      <c r="N62">
        <v>7.9459249999999999</v>
      </c>
      <c r="O62">
        <v>33.848210000000002</v>
      </c>
      <c r="P62">
        <v>42.413620000000002</v>
      </c>
      <c r="Q62">
        <v>88.624679999999998</v>
      </c>
      <c r="R62">
        <v>-0.49812089999999998</v>
      </c>
    </row>
    <row r="63" spans="1:21">
      <c r="A63" t="s">
        <v>16</v>
      </c>
      <c r="B63">
        <v>8</v>
      </c>
      <c r="C63">
        <v>-28.684799999999999</v>
      </c>
      <c r="D63">
        <v>-3.8531089999999999</v>
      </c>
      <c r="E63">
        <v>-0.76058700000000001</v>
      </c>
      <c r="F63">
        <v>-0.7939503</v>
      </c>
      <c r="G63">
        <v>1.544408</v>
      </c>
      <c r="H63">
        <v>21.477260000000001</v>
      </c>
      <c r="I63">
        <v>-282.17660000000001</v>
      </c>
      <c r="J63">
        <v>424.67660000000001</v>
      </c>
      <c r="K63">
        <v>4.2366140000000003</v>
      </c>
      <c r="L63">
        <v>3.1732149999999999</v>
      </c>
      <c r="M63">
        <v>3.681638</v>
      </c>
      <c r="N63">
        <v>10.78068</v>
      </c>
      <c r="O63">
        <v>47.327390000000001</v>
      </c>
      <c r="P63">
        <v>55.203749999999999</v>
      </c>
      <c r="Q63">
        <v>122.48560000000001</v>
      </c>
      <c r="R63">
        <v>-1.540097</v>
      </c>
    </row>
    <row r="64" spans="1:21">
      <c r="A64" t="s">
        <v>17</v>
      </c>
      <c r="B64">
        <v>9</v>
      </c>
      <c r="C64">
        <v>-198.69470000000001</v>
      </c>
      <c r="D64">
        <v>3.8046160000000002</v>
      </c>
      <c r="E64">
        <v>2.3476689999999998</v>
      </c>
      <c r="F64">
        <v>2.696043</v>
      </c>
      <c r="G64">
        <v>7.1556819999999997</v>
      </c>
      <c r="H64">
        <v>28.07676</v>
      </c>
      <c r="I64">
        <v>36.004109999999997</v>
      </c>
      <c r="J64">
        <v>66.283709999999999</v>
      </c>
      <c r="K64">
        <v>1210.1500000000001</v>
      </c>
      <c r="L64">
        <v>1136.579</v>
      </c>
      <c r="M64">
        <v>568.96979999999996</v>
      </c>
      <c r="N64">
        <v>543.9357</v>
      </c>
      <c r="O64">
        <v>378.43990000000002</v>
      </c>
      <c r="P64">
        <v>138.13480000000001</v>
      </c>
      <c r="Q64">
        <v>160.84119999999999</v>
      </c>
      <c r="R64">
        <v>2.6719900000000001</v>
      </c>
    </row>
    <row r="65" spans="1:21">
      <c r="A65" t="s">
        <v>18</v>
      </c>
      <c r="B65">
        <v>10</v>
      </c>
      <c r="C65">
        <v>-157.3974</v>
      </c>
      <c r="D65">
        <v>1.9013169999999999</v>
      </c>
      <c r="E65">
        <v>1.191206</v>
      </c>
      <c r="F65">
        <v>1.371427</v>
      </c>
      <c r="G65">
        <v>3.6730170000000002</v>
      </c>
      <c r="H65">
        <v>14.54969</v>
      </c>
      <c r="I65">
        <v>18.518840000000001</v>
      </c>
      <c r="J65">
        <v>34.448410000000003</v>
      </c>
      <c r="K65">
        <v>-207.8536</v>
      </c>
      <c r="L65">
        <v>485.97059999999999</v>
      </c>
      <c r="M65">
        <v>653.25340000000006</v>
      </c>
      <c r="N65">
        <v>470.82279999999997</v>
      </c>
      <c r="O65">
        <v>232.28479999999999</v>
      </c>
      <c r="P65">
        <v>73.813109999999995</v>
      </c>
      <c r="Q65">
        <v>86.107979999999998</v>
      </c>
      <c r="R65">
        <v>1.1790069999999999</v>
      </c>
    </row>
    <row r="66" spans="1:21">
      <c r="A66" t="s">
        <v>19</v>
      </c>
      <c r="B66">
        <v>11</v>
      </c>
      <c r="C66">
        <v>-70.455960000000005</v>
      </c>
      <c r="D66">
        <v>1.5705290000000001</v>
      </c>
      <c r="E66">
        <v>0.98809499999999995</v>
      </c>
      <c r="F66">
        <v>1.137497</v>
      </c>
      <c r="G66">
        <v>3.0530170000000001</v>
      </c>
      <c r="H66">
        <v>12.12415</v>
      </c>
      <c r="I66">
        <v>15.40724</v>
      </c>
      <c r="J66">
        <v>28.76454</v>
      </c>
      <c r="K66">
        <v>-93.707499999999996</v>
      </c>
      <c r="L66">
        <v>-262.94589999999999</v>
      </c>
      <c r="M66">
        <v>215.8956</v>
      </c>
      <c r="N66">
        <v>512.73410000000001</v>
      </c>
      <c r="O66">
        <v>208.28360000000001</v>
      </c>
      <c r="P66">
        <v>62.63991</v>
      </c>
      <c r="Q66">
        <v>72.910079999999994</v>
      </c>
      <c r="R66">
        <v>0.9253342</v>
      </c>
    </row>
    <row r="67" spans="1:21">
      <c r="A67" t="s">
        <v>20</v>
      </c>
      <c r="B67">
        <v>12</v>
      </c>
      <c r="C67">
        <v>-44.064430000000002</v>
      </c>
      <c r="D67">
        <v>2.7791060000000001</v>
      </c>
      <c r="E67">
        <v>1.770062</v>
      </c>
      <c r="F67">
        <v>2.0388649999999999</v>
      </c>
      <c r="G67">
        <v>5.508642</v>
      </c>
      <c r="H67">
        <v>22.0197</v>
      </c>
      <c r="I67">
        <v>27.764030000000002</v>
      </c>
      <c r="J67">
        <v>52.279640000000001</v>
      </c>
      <c r="K67">
        <v>-62.364669999999997</v>
      </c>
      <c r="L67">
        <v>-116.47029999999999</v>
      </c>
      <c r="M67">
        <v>-193.27260000000001</v>
      </c>
      <c r="N67">
        <v>412.63409999999999</v>
      </c>
      <c r="O67">
        <v>448.06330000000003</v>
      </c>
      <c r="P67">
        <v>115.7761</v>
      </c>
      <c r="Q67">
        <v>135.52350000000001</v>
      </c>
      <c r="R67">
        <v>1.425783</v>
      </c>
    </row>
    <row r="68" spans="1:21">
      <c r="A68" t="s">
        <v>21</v>
      </c>
      <c r="B68">
        <v>13</v>
      </c>
      <c r="C68">
        <v>-30.44172</v>
      </c>
      <c r="D68">
        <v>4.7775809999999996</v>
      </c>
      <c r="E68">
        <v>3.1466189999999998</v>
      </c>
      <c r="F68">
        <v>3.6249120000000001</v>
      </c>
      <c r="G68">
        <v>9.9621600000000008</v>
      </c>
      <c r="H68">
        <v>40.581420000000001</v>
      </c>
      <c r="I68">
        <v>50.29457</v>
      </c>
      <c r="J68">
        <v>97.452470000000005</v>
      </c>
      <c r="K68">
        <v>-37.108969999999999</v>
      </c>
      <c r="L68">
        <v>-27.459019999999999</v>
      </c>
      <c r="M68">
        <v>-35.037649999999999</v>
      </c>
      <c r="N68">
        <v>-105.5283</v>
      </c>
      <c r="O68">
        <v>565.85950000000003</v>
      </c>
      <c r="P68">
        <v>230.9658</v>
      </c>
      <c r="Q68">
        <v>280.68939999999998</v>
      </c>
      <c r="R68">
        <v>1.335909</v>
      </c>
    </row>
    <row r="69" spans="1:21">
      <c r="A69" t="s">
        <v>22</v>
      </c>
      <c r="B69">
        <v>14</v>
      </c>
      <c r="C69">
        <v>-20.954160000000002</v>
      </c>
      <c r="D69">
        <v>3.4690439999999998</v>
      </c>
      <c r="E69">
        <v>2.425732</v>
      </c>
      <c r="F69">
        <v>2.8054649999999999</v>
      </c>
      <c r="G69">
        <v>7.9459470000000003</v>
      </c>
      <c r="H69">
        <v>33.848149999999997</v>
      </c>
      <c r="I69">
        <v>42.413620000000002</v>
      </c>
      <c r="J69">
        <v>88.624750000000006</v>
      </c>
      <c r="K69">
        <v>-5.6214899999999997</v>
      </c>
      <c r="L69">
        <v>-1.8549359999999999</v>
      </c>
      <c r="M69">
        <v>-2.0225279999999999</v>
      </c>
      <c r="N69">
        <v>-1.2612509999999999</v>
      </c>
      <c r="O69">
        <v>23.728249999999999</v>
      </c>
      <c r="P69">
        <v>212.73779999999999</v>
      </c>
      <c r="Q69">
        <v>627.72609999999997</v>
      </c>
      <c r="R69">
        <v>-0.49807780000000001</v>
      </c>
    </row>
    <row r="70" spans="1:21">
      <c r="A70" t="s">
        <v>23</v>
      </c>
      <c r="B70">
        <v>15</v>
      </c>
      <c r="C70">
        <v>-28.684840000000001</v>
      </c>
      <c r="D70">
        <v>4.2366570000000001</v>
      </c>
      <c r="E70">
        <v>3.1731289999999999</v>
      </c>
      <c r="F70">
        <v>3.681724</v>
      </c>
      <c r="G70">
        <v>10.78068</v>
      </c>
      <c r="H70">
        <v>47.32743</v>
      </c>
      <c r="I70">
        <v>55.203879999999998</v>
      </c>
      <c r="J70">
        <v>122.48569999999999</v>
      </c>
      <c r="K70">
        <v>-3.8529369999999998</v>
      </c>
      <c r="L70">
        <v>-0.76045770000000001</v>
      </c>
      <c r="M70">
        <v>-0.79373470000000002</v>
      </c>
      <c r="N70">
        <v>1.544537</v>
      </c>
      <c r="O70">
        <v>21.4773</v>
      </c>
      <c r="P70">
        <v>-282.17649999999998</v>
      </c>
      <c r="Q70">
        <v>424.67649999999998</v>
      </c>
      <c r="R70">
        <v>-1.540054</v>
      </c>
    </row>
    <row r="71" spans="1:21">
      <c r="A71" t="s">
        <v>24</v>
      </c>
      <c r="B71">
        <v>16</v>
      </c>
      <c r="C71">
        <v>-0.92487280000000005</v>
      </c>
      <c r="D71">
        <v>0.5627818</v>
      </c>
      <c r="E71">
        <v>0.35406530000000003</v>
      </c>
      <c r="F71">
        <v>0.40674549999999998</v>
      </c>
      <c r="G71">
        <v>1.0703199999999999</v>
      </c>
      <c r="H71">
        <v>4.2215699999999998</v>
      </c>
      <c r="I71">
        <v>5.7999809999999998</v>
      </c>
      <c r="J71">
        <v>9.3889239999999994</v>
      </c>
      <c r="K71">
        <v>0.56278189999999995</v>
      </c>
      <c r="L71">
        <v>0.35406530000000003</v>
      </c>
      <c r="M71">
        <v>0.40674549999999998</v>
      </c>
      <c r="N71">
        <v>1.0703199999999999</v>
      </c>
      <c r="O71">
        <v>4.2215699999999998</v>
      </c>
      <c r="P71">
        <v>5.7999799999999997</v>
      </c>
      <c r="Q71">
        <v>9.3889239999999994</v>
      </c>
      <c r="R71">
        <v>0.29027789999999998</v>
      </c>
    </row>
    <row r="72" spans="1:21">
      <c r="B72" t="s">
        <v>4</v>
      </c>
      <c r="C72" t="s">
        <v>1</v>
      </c>
      <c r="D72" t="s">
        <v>2</v>
      </c>
      <c r="E72" t="s">
        <v>7</v>
      </c>
    </row>
    <row r="73" spans="1:21">
      <c r="A73" t="s">
        <v>9</v>
      </c>
      <c r="B73">
        <v>1</v>
      </c>
      <c r="C73" s="1">
        <v>0</v>
      </c>
      <c r="D73">
        <v>143.5368</v>
      </c>
      <c r="E73">
        <v>186.62819999999999</v>
      </c>
      <c r="F73">
        <v>124.11060000000001</v>
      </c>
      <c r="G73">
        <v>163.22460000000001</v>
      </c>
      <c r="H73">
        <v>79.362799999999993</v>
      </c>
      <c r="I73">
        <v>18.727129999999999</v>
      </c>
      <c r="J73">
        <v>17.79327</v>
      </c>
      <c r="K73">
        <v>-143.53630000000001</v>
      </c>
      <c r="L73">
        <v>-186.62790000000001</v>
      </c>
      <c r="M73">
        <v>-124.11</v>
      </c>
      <c r="N73">
        <v>-163.22409999999999</v>
      </c>
      <c r="O73">
        <v>-79.362629999999996</v>
      </c>
      <c r="P73">
        <v>-18.726800000000001</v>
      </c>
      <c r="Q73">
        <v>-17.793289999999999</v>
      </c>
      <c r="R73" s="1">
        <v>1.6265387000000001E-4</v>
      </c>
      <c r="S73" s="1"/>
      <c r="U73">
        <f>R20*0.2248*2*3.1416</f>
        <v>1.6265387080293122E-4</v>
      </c>
    </row>
    <row r="74" spans="1:21">
      <c r="A74" t="s">
        <v>10</v>
      </c>
      <c r="B74">
        <v>2</v>
      </c>
      <c r="C74">
        <v>-142.8252</v>
      </c>
      <c r="D74" s="1">
        <v>0</v>
      </c>
      <c r="E74">
        <v>542.59469999999999</v>
      </c>
      <c r="F74">
        <v>168.0264</v>
      </c>
      <c r="G74">
        <v>109.5352</v>
      </c>
      <c r="H74">
        <v>0.1968065</v>
      </c>
      <c r="I74">
        <v>-12.659689999999999</v>
      </c>
      <c r="J74">
        <v>-14.82752</v>
      </c>
      <c r="K74">
        <v>-0.21260580000000001</v>
      </c>
      <c r="L74">
        <v>-0.13498180000000001</v>
      </c>
      <c r="M74">
        <v>-0.21156520000000001</v>
      </c>
      <c r="N74">
        <v>-0.64521249999999997</v>
      </c>
      <c r="O74">
        <v>-2.948312</v>
      </c>
      <c r="P74">
        <v>-4.208456</v>
      </c>
      <c r="Q74">
        <v>-7.3895540000000004</v>
      </c>
      <c r="R74">
        <v>-0.59161419999999998</v>
      </c>
    </row>
    <row r="75" spans="1:21">
      <c r="A75" t="s">
        <v>11</v>
      </c>
      <c r="B75">
        <v>3</v>
      </c>
      <c r="C75">
        <v>-185.60990000000001</v>
      </c>
      <c r="D75">
        <v>-545.81309999999996</v>
      </c>
      <c r="E75" s="1">
        <v>0</v>
      </c>
      <c r="F75">
        <v>19.56249</v>
      </c>
      <c r="G75">
        <v>50.111800000000002</v>
      </c>
      <c r="H75">
        <v>-13.574009999999999</v>
      </c>
      <c r="I75">
        <v>-10.135450000000001</v>
      </c>
      <c r="J75">
        <v>-11.181290000000001</v>
      </c>
      <c r="K75">
        <v>-0.13643530000000001</v>
      </c>
      <c r="L75" s="1">
        <v>-8.8939004000000002E-2</v>
      </c>
      <c r="M75">
        <v>-0.1331714</v>
      </c>
      <c r="N75">
        <v>-0.40145130000000001</v>
      </c>
      <c r="O75">
        <v>-1.8331679999999999</v>
      </c>
      <c r="P75">
        <v>-2.6220530000000002</v>
      </c>
      <c r="Q75">
        <v>-4.724996</v>
      </c>
      <c r="R75">
        <v>-0.30186000000000002</v>
      </c>
    </row>
    <row r="76" spans="1:21">
      <c r="A76" t="s">
        <v>12</v>
      </c>
      <c r="B76">
        <v>4</v>
      </c>
      <c r="C76">
        <v>-123.95350000000001</v>
      </c>
      <c r="D76">
        <v>-168.63220000000001</v>
      </c>
      <c r="E76">
        <v>-19.592199999999998</v>
      </c>
      <c r="F76" s="1">
        <v>0</v>
      </c>
      <c r="G76">
        <v>95.769049999999993</v>
      </c>
      <c r="H76">
        <v>-18.977260000000001</v>
      </c>
      <c r="I76">
        <v>-12.438840000000001</v>
      </c>
      <c r="J76">
        <v>-13.570510000000001</v>
      </c>
      <c r="K76">
        <v>-0.2104297</v>
      </c>
      <c r="L76">
        <v>-0.13065109999999999</v>
      </c>
      <c r="M76">
        <v>-0.17621709999999999</v>
      </c>
      <c r="N76">
        <v>-0.50765320000000003</v>
      </c>
      <c r="O76">
        <v>-2.2053410000000002</v>
      </c>
      <c r="P76">
        <v>-3.1030259999999998</v>
      </c>
      <c r="Q76">
        <v>-5.6031680000000001</v>
      </c>
      <c r="R76">
        <v>-0.33530270000000001</v>
      </c>
    </row>
    <row r="77" spans="1:21">
      <c r="A77" t="s">
        <v>13</v>
      </c>
      <c r="B77">
        <v>5</v>
      </c>
      <c r="C77">
        <v>-163.44210000000001</v>
      </c>
      <c r="D77">
        <v>-109.88030000000001</v>
      </c>
      <c r="E77">
        <v>-50.297809999999998</v>
      </c>
      <c r="F77">
        <v>-96.336039999999997</v>
      </c>
      <c r="G77" s="1">
        <v>0</v>
      </c>
      <c r="H77">
        <v>-97.65943</v>
      </c>
      <c r="I77">
        <v>-38.053260000000002</v>
      </c>
      <c r="J77">
        <v>-40.414630000000002</v>
      </c>
      <c r="K77">
        <v>-0.64495449999999999</v>
      </c>
      <c r="L77">
        <v>-0.39978530000000001</v>
      </c>
      <c r="M77">
        <v>-0.50857010000000002</v>
      </c>
      <c r="N77">
        <v>-1.42198</v>
      </c>
      <c r="O77">
        <v>-6.0132500000000002</v>
      </c>
      <c r="P77">
        <v>-8.3785670000000003</v>
      </c>
      <c r="Q77">
        <v>-15.33259</v>
      </c>
      <c r="R77">
        <v>-0.77817519999999996</v>
      </c>
    </row>
    <row r="78" spans="1:21">
      <c r="A78" t="s">
        <v>14</v>
      </c>
      <c r="B78">
        <v>6</v>
      </c>
      <c r="C78">
        <v>-79.397229999999993</v>
      </c>
      <c r="D78">
        <v>-0.1970393</v>
      </c>
      <c r="E78">
        <v>13.591290000000001</v>
      </c>
      <c r="F78">
        <v>19.006450000000001</v>
      </c>
      <c r="G78">
        <v>97.765990000000002</v>
      </c>
      <c r="H78" s="1">
        <v>0</v>
      </c>
      <c r="I78">
        <v>-222.79159999999999</v>
      </c>
      <c r="J78">
        <v>-211.83410000000001</v>
      </c>
      <c r="K78">
        <v>-2.9474749999999998</v>
      </c>
      <c r="L78">
        <v>-1.8313900000000001</v>
      </c>
      <c r="M78">
        <v>-2.206175</v>
      </c>
      <c r="N78">
        <v>-6.0129720000000004</v>
      </c>
      <c r="O78">
        <v>-24.858339999999998</v>
      </c>
      <c r="P78">
        <v>-34.677889999999998</v>
      </c>
      <c r="Q78">
        <v>-65.106319999999997</v>
      </c>
      <c r="R78">
        <v>-2.3223530000000001</v>
      </c>
    </row>
    <row r="79" spans="1:21">
      <c r="A79" t="s">
        <v>15</v>
      </c>
      <c r="B79">
        <v>7</v>
      </c>
      <c r="C79">
        <v>-18.72484</v>
      </c>
      <c r="D79">
        <v>12.664870000000001</v>
      </c>
      <c r="E79">
        <v>10.13503</v>
      </c>
      <c r="F79">
        <v>12.44107</v>
      </c>
      <c r="G79">
        <v>38.053849999999997</v>
      </c>
      <c r="H79">
        <v>222.84630000000001</v>
      </c>
      <c r="I79" s="1">
        <v>0</v>
      </c>
      <c r="J79">
        <v>-520.77499999999998</v>
      </c>
      <c r="K79">
        <v>-1.179427</v>
      </c>
      <c r="L79">
        <v>0.40804499999999999</v>
      </c>
      <c r="M79" s="1">
        <v>-7.5579159000000007E-2</v>
      </c>
      <c r="N79">
        <v>-5.3504509999999996</v>
      </c>
      <c r="O79">
        <v>-31.65268</v>
      </c>
      <c r="P79">
        <v>-47.895679999999999</v>
      </c>
      <c r="Q79">
        <v>-95.152879999999996</v>
      </c>
      <c r="R79">
        <v>0.92308659999999998</v>
      </c>
    </row>
    <row r="80" spans="1:21">
      <c r="A80" t="s">
        <v>16</v>
      </c>
      <c r="B80">
        <v>8</v>
      </c>
      <c r="C80">
        <v>-17.791509999999999</v>
      </c>
      <c r="D80">
        <v>14.83193</v>
      </c>
      <c r="E80">
        <v>11.18078</v>
      </c>
      <c r="F80">
        <v>13.57267</v>
      </c>
      <c r="G80">
        <v>40.41563</v>
      </c>
      <c r="H80">
        <v>211.85599999999999</v>
      </c>
      <c r="I80">
        <v>524.15279999999996</v>
      </c>
      <c r="J80" s="1">
        <v>0</v>
      </c>
      <c r="K80">
        <v>-7.3891049999999998</v>
      </c>
      <c r="L80">
        <v>-4.7233130000000001</v>
      </c>
      <c r="M80">
        <v>-5.6042909999999999</v>
      </c>
      <c r="N80">
        <v>-15.33328</v>
      </c>
      <c r="O80">
        <v>-65.111419999999995</v>
      </c>
      <c r="P80">
        <v>-98.180040000000005</v>
      </c>
      <c r="Q80">
        <v>-198.99690000000001</v>
      </c>
      <c r="R80">
        <v>-2.1690930000000002</v>
      </c>
    </row>
    <row r="81" spans="1:21">
      <c r="A81" t="s">
        <v>17</v>
      </c>
      <c r="B81">
        <v>9</v>
      </c>
      <c r="C81">
        <v>142.8253</v>
      </c>
      <c r="D81">
        <v>0.21263409999999999</v>
      </c>
      <c r="E81">
        <v>0.13499530000000001</v>
      </c>
      <c r="F81">
        <v>0.21155379999999999</v>
      </c>
      <c r="G81">
        <v>0.64520849999999996</v>
      </c>
      <c r="H81">
        <v>2.9483480000000002</v>
      </c>
      <c r="I81">
        <v>4.2084830000000002</v>
      </c>
      <c r="J81">
        <v>7.3895629999999999</v>
      </c>
      <c r="K81" s="1">
        <v>0</v>
      </c>
      <c r="L81">
        <v>-542.59450000000004</v>
      </c>
      <c r="M81">
        <v>-168.0264</v>
      </c>
      <c r="N81">
        <v>-109.53530000000001</v>
      </c>
      <c r="O81">
        <v>-0.1968078</v>
      </c>
      <c r="P81">
        <v>12.65968</v>
      </c>
      <c r="Q81">
        <v>14.827489999999999</v>
      </c>
      <c r="R81">
        <v>0.59160880000000005</v>
      </c>
    </row>
    <row r="82" spans="1:21">
      <c r="A82" t="s">
        <v>18</v>
      </c>
      <c r="B82">
        <v>10</v>
      </c>
      <c r="C82">
        <v>185.60990000000001</v>
      </c>
      <c r="D82">
        <v>0.13495889999999999</v>
      </c>
      <c r="E82" s="1">
        <v>8.7449185999999998E-2</v>
      </c>
      <c r="F82">
        <v>0.13167219999999999</v>
      </c>
      <c r="G82">
        <v>0.39993590000000001</v>
      </c>
      <c r="H82">
        <v>1.8316699999999999</v>
      </c>
      <c r="I82">
        <v>2.6205310000000002</v>
      </c>
      <c r="J82">
        <v>4.7234740000000004</v>
      </c>
      <c r="K82">
        <v>545.81309999999996</v>
      </c>
      <c r="L82" s="1">
        <v>0</v>
      </c>
      <c r="M82">
        <v>-19.56249</v>
      </c>
      <c r="N82">
        <v>-50.111800000000002</v>
      </c>
      <c r="O82">
        <v>13.573969999999999</v>
      </c>
      <c r="P82">
        <v>10.135439999999999</v>
      </c>
      <c r="Q82">
        <v>11.18127</v>
      </c>
      <c r="R82">
        <v>0.30184250000000001</v>
      </c>
    </row>
    <row r="83" spans="1:21">
      <c r="A83" t="s">
        <v>19</v>
      </c>
      <c r="B83">
        <v>11</v>
      </c>
      <c r="C83">
        <v>123.95350000000001</v>
      </c>
      <c r="D83">
        <v>0.21152409999999999</v>
      </c>
      <c r="E83">
        <v>0.13174089999999999</v>
      </c>
      <c r="F83">
        <v>0.17727989999999999</v>
      </c>
      <c r="G83">
        <v>0.50872879999999998</v>
      </c>
      <c r="H83">
        <v>2.2064629999999998</v>
      </c>
      <c r="I83">
        <v>3.1041159999999999</v>
      </c>
      <c r="J83">
        <v>5.6042569999999996</v>
      </c>
      <c r="K83">
        <v>168.63220000000001</v>
      </c>
      <c r="L83">
        <v>19.592179999999999</v>
      </c>
      <c r="M83" s="1">
        <v>0</v>
      </c>
      <c r="N83">
        <v>-95.769049999999993</v>
      </c>
      <c r="O83">
        <v>18.977260000000001</v>
      </c>
      <c r="P83">
        <v>12.438840000000001</v>
      </c>
      <c r="Q83">
        <v>13.570499999999999</v>
      </c>
      <c r="R83">
        <v>0.33529059999999999</v>
      </c>
    </row>
    <row r="84" spans="1:21">
      <c r="A84" t="s">
        <v>20</v>
      </c>
      <c r="B84">
        <v>12</v>
      </c>
      <c r="C84">
        <v>163.44210000000001</v>
      </c>
      <c r="D84">
        <v>0.6450321</v>
      </c>
      <c r="E84">
        <v>0.39990680000000001</v>
      </c>
      <c r="F84">
        <v>0.50869710000000001</v>
      </c>
      <c r="G84">
        <v>1.422053</v>
      </c>
      <c r="H84">
        <v>6.0133580000000002</v>
      </c>
      <c r="I84">
        <v>8.3786210000000008</v>
      </c>
      <c r="J84">
        <v>15.332700000000001</v>
      </c>
      <c r="K84">
        <v>109.88030000000001</v>
      </c>
      <c r="L84">
        <v>50.297899999999998</v>
      </c>
      <c r="M84">
        <v>96.336179999999999</v>
      </c>
      <c r="N84" s="1">
        <v>0</v>
      </c>
      <c r="O84">
        <v>97.659499999999994</v>
      </c>
      <c r="P84">
        <v>38.053260000000002</v>
      </c>
      <c r="Q84">
        <v>40.414659999999998</v>
      </c>
      <c r="R84">
        <v>0.77820310000000004</v>
      </c>
    </row>
    <row r="85" spans="1:21">
      <c r="A85" t="s">
        <v>21</v>
      </c>
      <c r="B85">
        <v>13</v>
      </c>
      <c r="C85">
        <v>79.396919999999994</v>
      </c>
      <c r="D85">
        <v>2.9473400000000001</v>
      </c>
      <c r="E85">
        <v>1.8312809999999999</v>
      </c>
      <c r="F85">
        <v>2.2059669999999998</v>
      </c>
      <c r="G85">
        <v>6.0129190000000001</v>
      </c>
      <c r="H85">
        <v>24.8582</v>
      </c>
      <c r="I85">
        <v>34.677750000000003</v>
      </c>
      <c r="J85">
        <v>65.106160000000003</v>
      </c>
      <c r="K85">
        <v>0.19689000000000001</v>
      </c>
      <c r="L85">
        <v>-13.59141</v>
      </c>
      <c r="M85">
        <v>-19.006620000000002</v>
      </c>
      <c r="N85">
        <v>-97.766170000000002</v>
      </c>
      <c r="O85" s="1">
        <v>0</v>
      </c>
      <c r="P85">
        <v>222.79159999999999</v>
      </c>
      <c r="Q85">
        <v>211.83410000000001</v>
      </c>
      <c r="R85">
        <v>2.3224830000000001</v>
      </c>
    </row>
    <row r="86" spans="1:21">
      <c r="A86" t="s">
        <v>22</v>
      </c>
      <c r="B86">
        <v>14</v>
      </c>
      <c r="C86">
        <v>18.724900000000002</v>
      </c>
      <c r="D86">
        <v>4.2079959999999996</v>
      </c>
      <c r="E86">
        <v>2.6205349999999998</v>
      </c>
      <c r="F86">
        <v>3.1041430000000001</v>
      </c>
      <c r="G86">
        <v>8.3789350000000002</v>
      </c>
      <c r="H86">
        <v>34.681220000000003</v>
      </c>
      <c r="I86">
        <v>50.924259999999997</v>
      </c>
      <c r="J86">
        <v>98.181399999999996</v>
      </c>
      <c r="K86">
        <v>-12.66493</v>
      </c>
      <c r="L86">
        <v>-10.135070000000001</v>
      </c>
      <c r="M86">
        <v>-12.441079999999999</v>
      </c>
      <c r="N86">
        <v>-38.053879999999999</v>
      </c>
      <c r="O86">
        <v>-222.84639999999999</v>
      </c>
      <c r="P86" s="1">
        <v>0</v>
      </c>
      <c r="Q86">
        <v>520.77499999999998</v>
      </c>
      <c r="R86">
        <v>-0.92310210000000004</v>
      </c>
    </row>
    <row r="87" spans="1:21">
      <c r="A87" t="s">
        <v>23</v>
      </c>
      <c r="B87">
        <v>15</v>
      </c>
      <c r="C87">
        <v>17.79158</v>
      </c>
      <c r="D87">
        <v>7.3890029999999998</v>
      </c>
      <c r="E87">
        <v>4.7231969999999999</v>
      </c>
      <c r="F87">
        <v>5.6042759999999996</v>
      </c>
      <c r="G87">
        <v>15.333209999999999</v>
      </c>
      <c r="H87">
        <v>65.1113</v>
      </c>
      <c r="I87">
        <v>98.179929999999999</v>
      </c>
      <c r="J87">
        <v>198.9966</v>
      </c>
      <c r="K87">
        <v>-14.83197</v>
      </c>
      <c r="L87">
        <v>-11.18085</v>
      </c>
      <c r="M87">
        <v>-13.572760000000001</v>
      </c>
      <c r="N87">
        <v>-40.415689999999998</v>
      </c>
      <c r="O87">
        <v>-211.8561</v>
      </c>
      <c r="P87">
        <v>-524.15329999999994</v>
      </c>
      <c r="Q87" s="1">
        <v>0</v>
      </c>
      <c r="R87">
        <v>2.1690710000000002</v>
      </c>
    </row>
    <row r="88" spans="1:21">
      <c r="A88" t="s">
        <v>24</v>
      </c>
      <c r="B88">
        <v>16</v>
      </c>
      <c r="C88" s="1">
        <v>-2.1951722000000001E-8</v>
      </c>
      <c r="D88">
        <v>0.59206429999999999</v>
      </c>
      <c r="E88">
        <v>0.3006395</v>
      </c>
      <c r="F88">
        <v>0.3366981</v>
      </c>
      <c r="G88">
        <v>0.77897050000000001</v>
      </c>
      <c r="H88">
        <v>2.3235220000000001</v>
      </c>
      <c r="I88">
        <v>2.1040519999999998</v>
      </c>
      <c r="J88">
        <v>2.16703</v>
      </c>
      <c r="K88">
        <v>-0.59206429999999999</v>
      </c>
      <c r="L88">
        <v>-0.3006395</v>
      </c>
      <c r="M88">
        <v>-0.3366981</v>
      </c>
      <c r="N88">
        <v>-0.77897050000000001</v>
      </c>
      <c r="O88">
        <v>-2.3235220000000001</v>
      </c>
      <c r="P88">
        <v>-2.1040519999999998</v>
      </c>
      <c r="Q88">
        <v>-2.16703</v>
      </c>
      <c r="R88" s="1">
        <v>0</v>
      </c>
      <c r="S88" s="1"/>
    </row>
    <row r="89" spans="1:21">
      <c r="C89" t="s">
        <v>9</v>
      </c>
      <c r="D89" t="s">
        <v>10</v>
      </c>
      <c r="E89" t="s">
        <v>11</v>
      </c>
      <c r="F89" t="s">
        <v>12</v>
      </c>
      <c r="G89" t="s">
        <v>13</v>
      </c>
      <c r="H89" t="s">
        <v>14</v>
      </c>
      <c r="I89" t="s">
        <v>15</v>
      </c>
      <c r="J89" t="s">
        <v>16</v>
      </c>
      <c r="K89" t="s">
        <v>17</v>
      </c>
      <c r="L89" t="s">
        <v>18</v>
      </c>
      <c r="M89" t="s">
        <v>19</v>
      </c>
      <c r="N89" t="s">
        <v>20</v>
      </c>
      <c r="O89" t="s">
        <v>21</v>
      </c>
      <c r="P89" t="s">
        <v>22</v>
      </c>
      <c r="Q89" t="s">
        <v>23</v>
      </c>
      <c r="R89" t="s">
        <v>24</v>
      </c>
    </row>
    <row r="90" spans="1:21">
      <c r="B90" t="s">
        <v>5</v>
      </c>
      <c r="C90" t="s">
        <v>1</v>
      </c>
      <c r="D90" t="s">
        <v>2</v>
      </c>
      <c r="E90" t="s">
        <v>8</v>
      </c>
    </row>
    <row r="91" spans="1:21">
      <c r="A91" t="s">
        <v>9</v>
      </c>
      <c r="B91">
        <v>1</v>
      </c>
      <c r="C91" s="1">
        <v>0</v>
      </c>
      <c r="D91">
        <v>-321656.8</v>
      </c>
      <c r="E91">
        <v>-157821.5</v>
      </c>
      <c r="F91">
        <v>-84167.11</v>
      </c>
      <c r="G91">
        <v>-89903.23</v>
      </c>
      <c r="H91">
        <v>-62362.43</v>
      </c>
      <c r="I91">
        <v>-20676.22</v>
      </c>
      <c r="J91">
        <v>-19369.98</v>
      </c>
      <c r="K91">
        <v>321656.8</v>
      </c>
      <c r="L91">
        <v>157821.70000000001</v>
      </c>
      <c r="M91">
        <v>84167.15</v>
      </c>
      <c r="N91">
        <v>89903.32</v>
      </c>
      <c r="O91">
        <v>62362.52</v>
      </c>
      <c r="P91">
        <v>20676.36</v>
      </c>
      <c r="Q91">
        <v>19370.099999999999</v>
      </c>
      <c r="R91" s="1">
        <v>8.5368453999999996E-2</v>
      </c>
      <c r="S91" s="1"/>
      <c r="U91" s="1">
        <f>R38*0.2248*2*3.1416*39.37</f>
        <v>8.5368458557375723E-2</v>
      </c>
    </row>
    <row r="92" spans="1:21">
      <c r="A92" t="s">
        <v>10</v>
      </c>
      <c r="B92">
        <v>2</v>
      </c>
      <c r="C92">
        <v>397.74059999999997</v>
      </c>
      <c r="D92" s="1">
        <v>0</v>
      </c>
      <c r="E92">
        <v>-4096.3370000000004</v>
      </c>
      <c r="F92">
        <v>-1116.856</v>
      </c>
      <c r="G92">
        <v>-595.33789999999999</v>
      </c>
      <c r="H92">
        <v>-0.92864270000000004</v>
      </c>
      <c r="I92">
        <v>58.441859999999998</v>
      </c>
      <c r="J92">
        <v>67.935959999999994</v>
      </c>
      <c r="K92">
        <v>2.4441989999999998</v>
      </c>
      <c r="L92">
        <v>1.4234869999999999</v>
      </c>
      <c r="M92">
        <v>1.561501</v>
      </c>
      <c r="N92">
        <v>3.9510339999999999</v>
      </c>
      <c r="O92">
        <v>14.81066</v>
      </c>
      <c r="P92">
        <v>19.62181</v>
      </c>
      <c r="Q92">
        <v>34.139000000000003</v>
      </c>
      <c r="R92">
        <v>2.523012</v>
      </c>
    </row>
    <row r="93" spans="1:21">
      <c r="A93" t="s">
        <v>11</v>
      </c>
      <c r="B93">
        <v>3</v>
      </c>
      <c r="C93">
        <v>25.036819999999999</v>
      </c>
      <c r="D93">
        <v>-361.363</v>
      </c>
      <c r="E93" s="1">
        <v>0</v>
      </c>
      <c r="F93">
        <v>-26.802040000000002</v>
      </c>
      <c r="G93">
        <v>-41.83511</v>
      </c>
      <c r="H93">
        <v>8.1510339999999992</v>
      </c>
      <c r="I93">
        <v>5.6186439999999997</v>
      </c>
      <c r="J93">
        <v>6.1582610000000004</v>
      </c>
      <c r="K93">
        <v>0.17225380000000001</v>
      </c>
      <c r="L93">
        <v>0.1046599</v>
      </c>
      <c r="M93">
        <v>0.1129637</v>
      </c>
      <c r="N93">
        <v>0.2813407</v>
      </c>
      <c r="O93">
        <v>1.0822320000000001</v>
      </c>
      <c r="P93">
        <v>1.4686509999999999</v>
      </c>
      <c r="Q93">
        <v>2.6222840000000001</v>
      </c>
      <c r="R93">
        <v>0.13735140000000001</v>
      </c>
    </row>
    <row r="94" spans="1:21">
      <c r="A94" t="s">
        <v>12</v>
      </c>
      <c r="B94">
        <v>4</v>
      </c>
      <c r="C94">
        <v>-2.229876</v>
      </c>
      <c r="D94">
        <v>-63.645530000000001</v>
      </c>
      <c r="E94">
        <v>-16.622920000000001</v>
      </c>
      <c r="F94" s="1">
        <v>0</v>
      </c>
      <c r="G94">
        <v>-75.916039999999995</v>
      </c>
      <c r="H94">
        <v>7.651491</v>
      </c>
      <c r="I94">
        <v>4.2229679999999998</v>
      </c>
      <c r="J94">
        <v>4.5171460000000003</v>
      </c>
      <c r="K94">
        <v>0.11287609999999999</v>
      </c>
      <c r="L94" s="1">
        <v>6.5205320999999997E-2</v>
      </c>
      <c r="M94" s="1">
        <v>7.5082286999999998E-2</v>
      </c>
      <c r="N94">
        <v>0.18688779999999999</v>
      </c>
      <c r="O94">
        <v>0.74920390000000003</v>
      </c>
      <c r="P94">
        <v>1.0034909999999999</v>
      </c>
      <c r="Q94">
        <v>1.818811</v>
      </c>
      <c r="R94" s="1">
        <v>9.0950586E-2</v>
      </c>
      <c r="S94" s="1"/>
    </row>
    <row r="95" spans="1:21">
      <c r="A95" t="s">
        <v>13</v>
      </c>
      <c r="B95">
        <v>5</v>
      </c>
      <c r="C95">
        <v>2.072851</v>
      </c>
      <c r="D95">
        <v>1.8067850000000001</v>
      </c>
      <c r="E95">
        <v>0.47309459999999998</v>
      </c>
      <c r="F95">
        <v>-1.8244579999999999</v>
      </c>
      <c r="G95" s="1">
        <v>0</v>
      </c>
      <c r="H95">
        <v>-1.629281</v>
      </c>
      <c r="I95">
        <v>-0.52131830000000001</v>
      </c>
      <c r="J95">
        <v>-0.52049699999999999</v>
      </c>
      <c r="K95" s="1">
        <v>1.0751818E-2</v>
      </c>
      <c r="L95" s="1">
        <v>2.7178422000000001E-2</v>
      </c>
      <c r="M95" s="1">
        <v>-1.4195810999999999E-2</v>
      </c>
      <c r="N95" s="1">
        <v>-1.4771163E-3</v>
      </c>
      <c r="O95" s="1">
        <v>-3.2449048000000001E-2</v>
      </c>
      <c r="P95" s="1">
        <v>-6.0536128000000002E-2</v>
      </c>
      <c r="Q95">
        <v>-0.1612827</v>
      </c>
      <c r="R95" s="1">
        <v>-2.9553447000000002E-3</v>
      </c>
      <c r="S95" s="1"/>
    </row>
    <row r="96" spans="1:21">
      <c r="A96" t="s">
        <v>14</v>
      </c>
      <c r="B96">
        <v>6</v>
      </c>
      <c r="C96">
        <v>1.826376</v>
      </c>
      <c r="D96" s="1">
        <v>-4.6968846999999999E-3</v>
      </c>
      <c r="E96">
        <v>-0.94109430000000005</v>
      </c>
      <c r="F96">
        <v>-1.3481879999999999</v>
      </c>
      <c r="G96">
        <v>-7.5914390000000003</v>
      </c>
      <c r="H96" s="1">
        <v>0</v>
      </c>
      <c r="I96">
        <v>-10.724819999999999</v>
      </c>
      <c r="J96">
        <v>-9.8004669999999994</v>
      </c>
      <c r="K96" s="1">
        <v>-7.5284265000000003E-2</v>
      </c>
      <c r="L96" s="1">
        <v>-3.4185760000000003E-2</v>
      </c>
      <c r="M96" s="1">
        <v>-6.8167850000000002E-2</v>
      </c>
      <c r="N96">
        <v>-0.12830259999999999</v>
      </c>
      <c r="O96">
        <v>-0.65777149999999995</v>
      </c>
      <c r="P96">
        <v>-0.98786739999999995</v>
      </c>
      <c r="Q96">
        <v>-2.0031910000000002</v>
      </c>
      <c r="R96" s="1">
        <v>5.6021491999999997E-4</v>
      </c>
      <c r="S96" s="1"/>
    </row>
    <row r="97" spans="1:19" ht="15.75">
      <c r="A97" t="s">
        <v>15</v>
      </c>
      <c r="B97">
        <v>7</v>
      </c>
      <c r="C97">
        <v>0.1005962</v>
      </c>
      <c r="D97">
        <v>0.80784100000000003</v>
      </c>
      <c r="E97">
        <v>0.56592759999999998</v>
      </c>
      <c r="F97">
        <v>0.70030300000000001</v>
      </c>
      <c r="G97">
        <v>1.934912</v>
      </c>
      <c r="H97">
        <v>11.581860000000001</v>
      </c>
      <c r="I97" s="1">
        <v>0</v>
      </c>
      <c r="J97">
        <v>93.761160000000004</v>
      </c>
      <c r="K97">
        <v>-4.8402200000000004</v>
      </c>
      <c r="L97">
        <v>-4.833043</v>
      </c>
      <c r="M97">
        <v>-4.8283100000000001</v>
      </c>
      <c r="N97">
        <v>-4.8208770000000003</v>
      </c>
      <c r="O97" s="5">
        <v>-4.6486549999999998</v>
      </c>
      <c r="P97">
        <v>-4.2248780000000004</v>
      </c>
      <c r="Q97" s="3">
        <v>-3.0685120000000001</v>
      </c>
      <c r="R97">
        <v>-4.9360160000000004</v>
      </c>
    </row>
    <row r="98" spans="1:19" ht="15.75">
      <c r="A98" t="s">
        <v>16</v>
      </c>
      <c r="B98">
        <v>8</v>
      </c>
      <c r="C98" s="1">
        <v>3.3344741999999997E-2</v>
      </c>
      <c r="D98">
        <v>0.1320452</v>
      </c>
      <c r="E98" s="1">
        <v>7.4302137000000004E-2</v>
      </c>
      <c r="F98" s="1">
        <v>9.2578322000000005E-2</v>
      </c>
      <c r="G98">
        <v>0.26135580000000003</v>
      </c>
      <c r="H98">
        <v>1.182083</v>
      </c>
      <c r="I98">
        <v>19.099910000000001</v>
      </c>
      <c r="J98" s="1">
        <v>0</v>
      </c>
      <c r="K98" s="1">
        <v>2.2029163000000001E-2</v>
      </c>
      <c r="L98" s="1">
        <v>5.1547703E-3</v>
      </c>
      <c r="M98" s="1">
        <v>1.2861651E-2</v>
      </c>
      <c r="N98" s="1">
        <v>3.2625385E-2</v>
      </c>
      <c r="O98">
        <v>0.22539380000000001</v>
      </c>
      <c r="P98" s="4">
        <v>0.2466457</v>
      </c>
      <c r="Q98">
        <v>0.90868729999999998</v>
      </c>
      <c r="R98" s="1">
        <v>-3.5024129000000001E-2</v>
      </c>
      <c r="S98" s="1"/>
    </row>
    <row r="99" spans="1:19">
      <c r="A99" t="s">
        <v>17</v>
      </c>
      <c r="B99">
        <v>9</v>
      </c>
      <c r="C99">
        <v>-397.7328</v>
      </c>
      <c r="D99">
        <v>-2.4139520000000001</v>
      </c>
      <c r="E99">
        <v>-1.427397</v>
      </c>
      <c r="F99">
        <v>-1.5594380000000001</v>
      </c>
      <c r="G99">
        <v>-3.9894530000000001</v>
      </c>
      <c r="H99">
        <v>-14.781000000000001</v>
      </c>
      <c r="I99">
        <v>-19.632539999999999</v>
      </c>
      <c r="J99">
        <v>-34.144170000000003</v>
      </c>
      <c r="K99" s="1">
        <v>0</v>
      </c>
      <c r="L99">
        <v>4096.4219999999996</v>
      </c>
      <c r="M99">
        <v>1116.913</v>
      </c>
      <c r="N99">
        <v>595.30579999999998</v>
      </c>
      <c r="O99">
        <v>0.87638309999999997</v>
      </c>
      <c r="P99">
        <v>-58.454300000000003</v>
      </c>
      <c r="Q99">
        <v>-67.942229999999995</v>
      </c>
      <c r="R99">
        <v>-2.5519310000000002</v>
      </c>
    </row>
    <row r="100" spans="1:19">
      <c r="A100" t="s">
        <v>18</v>
      </c>
      <c r="B100">
        <v>10</v>
      </c>
      <c r="C100">
        <v>-25.04467</v>
      </c>
      <c r="D100">
        <v>-0.1696443</v>
      </c>
      <c r="E100" s="1">
        <v>-9.5122539000000006E-2</v>
      </c>
      <c r="F100">
        <v>-0.1106997</v>
      </c>
      <c r="G100">
        <v>-0.29507949999999999</v>
      </c>
      <c r="H100">
        <v>-1.088454</v>
      </c>
      <c r="I100">
        <v>-1.4723059999999999</v>
      </c>
      <c r="J100">
        <v>-2.6208520000000002</v>
      </c>
      <c r="K100">
        <v>361.3623</v>
      </c>
      <c r="L100" s="1">
        <v>0</v>
      </c>
      <c r="M100">
        <v>26.817969999999999</v>
      </c>
      <c r="N100">
        <v>41.844329999999999</v>
      </c>
      <c r="O100">
        <v>-8.1472200000000008</v>
      </c>
      <c r="P100">
        <v>-5.6109540000000004</v>
      </c>
      <c r="Q100">
        <v>-6.1555900000000001</v>
      </c>
      <c r="R100">
        <v>-0.14610989999999999</v>
      </c>
    </row>
    <row r="101" spans="1:19">
      <c r="A101" t="s">
        <v>19</v>
      </c>
      <c r="B101">
        <v>11</v>
      </c>
      <c r="C101">
        <v>2.2213799999999999</v>
      </c>
      <c r="D101">
        <v>-0.1098671</v>
      </c>
      <c r="E101" s="1">
        <v>-6.1303798E-2</v>
      </c>
      <c r="F101" s="1">
        <v>-7.4848227000000003E-2</v>
      </c>
      <c r="G101">
        <v>-0.19579869999999999</v>
      </c>
      <c r="H101">
        <v>-0.74686189999999997</v>
      </c>
      <c r="I101">
        <v>-1.0063120000000001</v>
      </c>
      <c r="J101">
        <v>-1.8135950000000001</v>
      </c>
      <c r="K101">
        <v>63.639670000000002</v>
      </c>
      <c r="L101">
        <v>16.61646</v>
      </c>
      <c r="M101" s="1">
        <v>0</v>
      </c>
      <c r="N101">
        <v>75.913989999999998</v>
      </c>
      <c r="O101">
        <v>-7.6342829999999999</v>
      </c>
      <c r="P101">
        <v>-4.2232320000000003</v>
      </c>
      <c r="Q101">
        <v>-4.5240179999999999</v>
      </c>
      <c r="R101" s="1">
        <v>-9.5217086000000006E-2</v>
      </c>
      <c r="S101" s="1"/>
    </row>
    <row r="102" spans="1:19">
      <c r="A102" t="s">
        <v>20</v>
      </c>
      <c r="B102">
        <v>12</v>
      </c>
      <c r="C102">
        <v>-2.0547399999999998</v>
      </c>
      <c r="D102" s="1">
        <v>-1.9333857999999999E-2</v>
      </c>
      <c r="E102" s="1">
        <v>-2.2087539999999999E-2</v>
      </c>
      <c r="F102" s="1">
        <v>2.5086854999999998E-3</v>
      </c>
      <c r="G102" s="1">
        <v>-1.2309126E-2</v>
      </c>
      <c r="H102" s="1">
        <v>2.6570125E-2</v>
      </c>
      <c r="I102" s="1">
        <v>6.5604724000000003E-2</v>
      </c>
      <c r="J102">
        <v>0.1421183</v>
      </c>
      <c r="K102">
        <v>-1.7860549999999999</v>
      </c>
      <c r="L102">
        <v>-0.4361022</v>
      </c>
      <c r="M102">
        <v>1.8350420000000001</v>
      </c>
      <c r="N102" s="1">
        <v>0</v>
      </c>
      <c r="O102">
        <v>1.6027750000000001</v>
      </c>
      <c r="P102">
        <v>0.50431300000000001</v>
      </c>
      <c r="Q102">
        <v>0.48391469999999998</v>
      </c>
      <c r="R102" s="1">
        <v>-1.2686930000000001E-2</v>
      </c>
      <c r="S102" s="1"/>
    </row>
    <row r="103" spans="1:19" ht="15.75">
      <c r="A103" t="s">
        <v>21</v>
      </c>
      <c r="B103">
        <v>13</v>
      </c>
      <c r="C103">
        <v>-1.836144</v>
      </c>
      <c r="D103" s="1">
        <v>6.9487087000000003E-2</v>
      </c>
      <c r="E103" s="1">
        <v>5.5135544000000002E-2</v>
      </c>
      <c r="F103" s="1">
        <v>5.8139559E-2</v>
      </c>
      <c r="G103">
        <v>0.1441675</v>
      </c>
      <c r="H103">
        <v>0.69436779999999998</v>
      </c>
      <c r="I103" s="5">
        <v>0.99370320000000001</v>
      </c>
      <c r="J103">
        <v>2.012362</v>
      </c>
      <c r="K103" s="1">
        <v>1.7642405E-2</v>
      </c>
      <c r="L103">
        <v>0.89452620000000005</v>
      </c>
      <c r="M103">
        <v>1.327448</v>
      </c>
      <c r="N103">
        <v>7.5690049999999998</v>
      </c>
      <c r="O103" s="1">
        <v>0</v>
      </c>
      <c r="P103">
        <v>10.746510000000001</v>
      </c>
      <c r="Q103">
        <v>9.8034579999999991</v>
      </c>
      <c r="R103" s="1">
        <v>2.8231095E-3</v>
      </c>
      <c r="S103" s="1"/>
    </row>
    <row r="104" spans="1:19" ht="15.75">
      <c r="A104" t="s">
        <v>22</v>
      </c>
      <c r="B104">
        <v>14</v>
      </c>
      <c r="C104">
        <v>-0.1023437</v>
      </c>
      <c r="D104" s="1">
        <v>-7.6859937999999997E-3</v>
      </c>
      <c r="E104" s="1">
        <v>-1.0209599E-2</v>
      </c>
      <c r="F104" s="1">
        <v>-8.4350789000000002E-3</v>
      </c>
      <c r="G104" s="1">
        <v>-2.1469491E-2</v>
      </c>
      <c r="H104">
        <v>-0.1921668</v>
      </c>
      <c r="I104">
        <v>-0.62037869999999995</v>
      </c>
      <c r="J104" s="3">
        <v>-1.7781100000000001</v>
      </c>
      <c r="K104">
        <v>-0.81144179999999999</v>
      </c>
      <c r="L104">
        <v>-0.56780269999999999</v>
      </c>
      <c r="M104">
        <v>-0.70573790000000003</v>
      </c>
      <c r="N104">
        <v>-1.9362429999999999</v>
      </c>
      <c r="O104">
        <v>-11.583640000000001</v>
      </c>
      <c r="P104" s="1">
        <v>0</v>
      </c>
      <c r="Q104">
        <v>-93.768479999999997</v>
      </c>
      <c r="R104">
        <v>4.9290399999999996</v>
      </c>
    </row>
    <row r="105" spans="1:19" ht="15.75">
      <c r="A105" t="s">
        <v>23</v>
      </c>
      <c r="B105">
        <v>15</v>
      </c>
      <c r="C105" s="1">
        <v>-3.1731371000000001E-2</v>
      </c>
      <c r="D105" s="1">
        <v>-1.8097194E-2</v>
      </c>
      <c r="E105" s="1">
        <v>-5.4406076999999999E-3</v>
      </c>
      <c r="F105" s="1">
        <v>-2.7163267000000001E-2</v>
      </c>
      <c r="G105" s="1">
        <v>-5.5274490000000003E-2</v>
      </c>
      <c r="H105">
        <v>-0.21443580000000001</v>
      </c>
      <c r="I105" s="4">
        <v>-0.2407811</v>
      </c>
      <c r="J105">
        <v>-0.87900270000000003</v>
      </c>
      <c r="K105">
        <v>-0.12985269999999999</v>
      </c>
      <c r="L105" s="1">
        <v>-7.1309394999999998E-2</v>
      </c>
      <c r="M105" s="1">
        <v>-8.0954656E-2</v>
      </c>
      <c r="N105">
        <v>-0.26364779999999999</v>
      </c>
      <c r="O105">
        <v>-1.1840980000000001</v>
      </c>
      <c r="P105">
        <v>-19.040089999999999</v>
      </c>
      <c r="Q105" s="1">
        <v>0</v>
      </c>
      <c r="R105" s="1">
        <v>2.8513838999999999E-2</v>
      </c>
      <c r="S105" s="1"/>
    </row>
    <row r="106" spans="1:19">
      <c r="A106" t="s">
        <v>24</v>
      </c>
      <c r="B106">
        <v>16</v>
      </c>
      <c r="C106" s="1">
        <v>-2.5606981E-8</v>
      </c>
      <c r="D106">
        <v>-1.0862259999999999</v>
      </c>
      <c r="E106">
        <v>-0.73522160000000003</v>
      </c>
      <c r="F106">
        <v>-0.84978710000000002</v>
      </c>
      <c r="G106">
        <v>-2.2519330000000002</v>
      </c>
      <c r="H106">
        <v>-8.9979630000000004</v>
      </c>
      <c r="I106">
        <v>-12.48237</v>
      </c>
      <c r="J106">
        <v>-14.89166</v>
      </c>
      <c r="K106">
        <v>1.0862270000000001</v>
      </c>
      <c r="L106">
        <v>0.73522140000000002</v>
      </c>
      <c r="M106">
        <v>0.84978849999999995</v>
      </c>
      <c r="N106">
        <v>2.2519429999999998</v>
      </c>
      <c r="O106">
        <v>8.9979680000000002</v>
      </c>
      <c r="P106">
        <v>12.48235</v>
      </c>
      <c r="Q106">
        <v>14.891679999999999</v>
      </c>
      <c r="R106" s="1">
        <v>0</v>
      </c>
      <c r="S106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Peter H. Titus</cp:lastModifiedBy>
  <dcterms:created xsi:type="dcterms:W3CDTF">2011-06-15T01:23:01Z</dcterms:created>
  <dcterms:modified xsi:type="dcterms:W3CDTF">2011-08-27T23:55:40Z</dcterms:modified>
</cp:coreProperties>
</file>